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anshul/Desktop/"/>
    </mc:Choice>
  </mc:AlternateContent>
  <xr:revisionPtr revIDLastSave="0" documentId="8_{5CE43E41-60AA-5649-B71D-3CB7E39A6F84}" xr6:coauthVersionLast="47" xr6:coauthVersionMax="47" xr10:uidLastSave="{00000000-0000-0000-0000-000000000000}"/>
  <bookViews>
    <workbookView xWindow="0" yWindow="500" windowWidth="28800" windowHeight="18000" activeTab="4" xr2:uid="{BE5F87DC-A725-354C-A538-7E3501E82706}"/>
  </bookViews>
  <sheets>
    <sheet name="Cover" sheetId="1" r:id="rId1"/>
    <sheet name="Annexure 1" sheetId="2" r:id="rId2"/>
    <sheet name="Annexure 2" sheetId="3" r:id="rId3"/>
    <sheet name="Annexure 3" sheetId="4" r:id="rId4"/>
    <sheet name="Annexure 4" sheetId="5" r:id="rId5"/>
    <sheet name="Annexure 5" sheetId="6" r:id="rId6"/>
    <sheet name="Annexure 6" sheetId="7" r:id="rId7"/>
    <sheet name="Annexure 7" sheetId="8" r:id="rId8"/>
    <sheet name="Annexure 8" sheetId="9" r:id="rId9"/>
    <sheet name="Annexure 9"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5" l="1"/>
  <c r="E9" i="5"/>
  <c r="C11" i="1"/>
  <c r="C12" i="1"/>
  <c r="C15" i="1"/>
  <c r="C16" i="1"/>
  <c r="C17" i="1"/>
  <c r="C19" i="1"/>
  <c r="N9" i="9" l="1"/>
  <c r="A20" i="9"/>
  <c r="C18" i="1" s="1"/>
  <c r="A16" i="5"/>
  <c r="C14" i="1" s="1"/>
  <c r="F19" i="1"/>
  <c r="F17" i="1"/>
  <c r="F16" i="1"/>
  <c r="F15" i="1"/>
  <c r="F12" i="1"/>
  <c r="F11" i="1"/>
  <c r="D19" i="1"/>
  <c r="D17" i="1"/>
  <c r="D16" i="1"/>
  <c r="D15" i="1"/>
  <c r="D12" i="1"/>
  <c r="D11" i="1"/>
  <c r="M16" i="5"/>
  <c r="L16" i="5"/>
  <c r="K16" i="5"/>
  <c r="J16" i="5"/>
  <c r="H16" i="5"/>
  <c r="G16" i="5"/>
  <c r="E16" i="5"/>
  <c r="F14" i="1" s="1"/>
  <c r="D16" i="5"/>
  <c r="D14" i="1" s="1"/>
  <c r="E20" i="9" l="1"/>
  <c r="F18" i="1" s="1"/>
  <c r="A16" i="4"/>
  <c r="C13" i="1" l="1"/>
  <c r="E13" i="1"/>
  <c r="E20" i="1" s="1"/>
  <c r="N20" i="9"/>
  <c r="I20" i="1" s="1"/>
  <c r="C20" i="1"/>
  <c r="D20" i="9"/>
  <c r="D18" i="1" s="1"/>
  <c r="H16" i="4"/>
  <c r="E16" i="4"/>
  <c r="I10" i="5" s="1"/>
  <c r="D16" i="4"/>
  <c r="D13" i="1" s="1"/>
  <c r="E16" i="2"/>
  <c r="D16" i="2"/>
  <c r="H16" i="2"/>
  <c r="I9" i="5" l="1"/>
  <c r="I16" i="5" s="1"/>
  <c r="J16" i="4"/>
  <c r="F13" i="1"/>
  <c r="F20" i="1" s="1"/>
  <c r="D20" i="1"/>
  <c r="J20" i="9" l="1"/>
</calcChain>
</file>

<file path=xl/sharedStrings.xml><?xml version="1.0" encoding="utf-8"?>
<sst xmlns="http://schemas.openxmlformats.org/spreadsheetml/2006/main" count="261" uniqueCount="74">
  <si>
    <t>Sl. No.</t>
  </si>
  <si>
    <t>Category of Creditors</t>
  </si>
  <si>
    <t>Summary of claims received</t>
  </si>
  <si>
    <t>No. of Claims</t>
  </si>
  <si>
    <t>Amount</t>
  </si>
  <si>
    <t>Summary of Claims admitted</t>
  </si>
  <si>
    <t>Amount of Claims admitted</t>
  </si>
  <si>
    <t>Amount of contingent claims</t>
  </si>
  <si>
    <t>Amount of claims not admitted</t>
  </si>
  <si>
    <t>Amount of claims under verification</t>
  </si>
  <si>
    <t>Details in Annexure</t>
  </si>
  <si>
    <t>Remarks, if any</t>
  </si>
  <si>
    <t>Secured financial creditors belonging to any class of creditors</t>
  </si>
  <si>
    <t>Unsecured financial creditors belonging to any class of creditors</t>
  </si>
  <si>
    <t>Secured financial creditors (other than financial creditors belonging to any class of creditors)</t>
  </si>
  <si>
    <t>Unsecured financial creditors (other than financial creditors belonging to any class of creditors)</t>
  </si>
  <si>
    <t>Operational creditors (Workmen)</t>
  </si>
  <si>
    <t>Operational creditors (Employees)</t>
  </si>
  <si>
    <t>Operational creditors (Government Dues)</t>
  </si>
  <si>
    <t>Operational creditors (other than Workmen and Employees and Government Dues)</t>
  </si>
  <si>
    <t>Other creditors, if any, (other than financial creditors and operational creditors)</t>
  </si>
  <si>
    <t>Filing under clause (ca) of sub-regulation (2) of regulation 13 of the IBBI (Insolvency Resolution Process for Corporate Persons) Regulations, 2016</t>
  </si>
  <si>
    <t>Total</t>
  </si>
  <si>
    <t>Name of Creditor</t>
  </si>
  <si>
    <t>Details of claim received</t>
  </si>
  <si>
    <t>Date of receipt</t>
  </si>
  <si>
    <t>Amount claimed</t>
  </si>
  <si>
    <t>Details of claims admitted</t>
  </si>
  <si>
    <t>Amount of claim admitted</t>
  </si>
  <si>
    <t>Natur of claim</t>
  </si>
  <si>
    <t>Amount covered by guarantee</t>
  </si>
  <si>
    <t>Whether related party?</t>
  </si>
  <si>
    <t>% of voting share in CoC</t>
  </si>
  <si>
    <t>Amount of contingent claim</t>
  </si>
  <si>
    <t>Amount of any Mutual dues, that may be set-off</t>
  </si>
  <si>
    <t>Amount of claim not admitted</t>
  </si>
  <si>
    <t>Amount of claim under verification</t>
  </si>
  <si>
    <t>Amount covered by security interest</t>
  </si>
  <si>
    <t>Annexure-1</t>
  </si>
  <si>
    <t>List of secured financial creditors belonging to any class of creditors</t>
  </si>
  <si>
    <t>(Amount in ₹)</t>
  </si>
  <si>
    <t>List of unsecured financial creditors belonging to any class of creditors</t>
  </si>
  <si>
    <t>Annexure-2</t>
  </si>
  <si>
    <t xml:space="preserve">Name of the corporate debtor: </t>
  </si>
  <si>
    <t xml:space="preserve">Date of commencement of CIRP: </t>
  </si>
  <si>
    <t>List of creditors as on:</t>
  </si>
  <si>
    <t>Nature of claim</t>
  </si>
  <si>
    <t>Annexure-3</t>
  </si>
  <si>
    <t>List of secured financial creditors (other than financial creditors belonging to any class of creditors)
List of secured financial creditors (other than financial creditors belonging to any class of creditors)
List of secured financial creditors (other than financial creditors belonging to any class of creditors)</t>
  </si>
  <si>
    <t>Annexure-4</t>
  </si>
  <si>
    <t>List of unsecured financial creditors (other than financial creditors belonging to any class of creditors)</t>
  </si>
  <si>
    <t>Annexure-5</t>
  </si>
  <si>
    <t>List of operational creditors (Workmen)</t>
  </si>
  <si>
    <t>Name of authorised representative, if any</t>
  </si>
  <si>
    <t>Name of Workman</t>
  </si>
  <si>
    <t>List of operational creditors (Employees)</t>
  </si>
  <si>
    <t>Annexure-6</t>
  </si>
  <si>
    <t>Name of Employee</t>
  </si>
  <si>
    <t>List of operational creditors (Government dues)</t>
  </si>
  <si>
    <t>Annexure-7</t>
  </si>
  <si>
    <t>Details of Claimant</t>
  </si>
  <si>
    <t>Department</t>
  </si>
  <si>
    <t>Governement</t>
  </si>
  <si>
    <t>Annexure-8</t>
  </si>
  <si>
    <t>List of operational creditors (Other than Workmen and Employees and Government Dues)</t>
  </si>
  <si>
    <t>Annexure-9</t>
  </si>
  <si>
    <t>List of other creditors (Other than financial creditors and operational creditors)</t>
  </si>
  <si>
    <t>No</t>
  </si>
  <si>
    <t>NIL</t>
  </si>
  <si>
    <t>Unsecured Term Loan</t>
  </si>
  <si>
    <t>Summary Sheet</t>
  </si>
  <si>
    <t>Destinations Gateway Private Limited</t>
  </si>
  <si>
    <t>Moneywise Financial Services Private Limited</t>
  </si>
  <si>
    <t>RBL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</si>
</sst>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d\-mmm\-yy;@"/>
    <numFmt numFmtId="166" formatCode="0.0%"/>
  </numFmts>
  <fonts count="3" x14ac:knownFonts="1">
    <font>
      <sz val="12"/>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14">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 fillId="0" borderId="0" xfId="0" applyFont="1" applyAlignment="1">
      <alignment horizontal="left" vertical="top" wrapText="1"/>
    </xf>
    <xf numFmtId="0" fontId="1" fillId="0" borderId="0" xfId="0" applyFont="1" applyAlignment="1">
      <alignment horizontal="center"/>
    </xf>
    <xf numFmtId="0" fontId="0" fillId="0" borderId="1" xfId="0" applyBorder="1" applyAlignment="1">
      <alignment horizontal="center" vertical="top"/>
    </xf>
    <xf numFmtId="0" fontId="0" fillId="0" borderId="1" xfId="0"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0" fontId="1" fillId="0" borderId="4" xfId="0" applyFont="1" applyBorder="1" applyAlignment="1">
      <alignment horizontal="left" vertical="top" wrapText="1"/>
    </xf>
    <xf numFmtId="0" fontId="0" fillId="0" borderId="5" xfId="0"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left" vertical="top"/>
    </xf>
    <xf numFmtId="0" fontId="1" fillId="0" borderId="11" xfId="0" applyFont="1" applyBorder="1" applyAlignment="1">
      <alignment horizontal="center" vertical="top"/>
    </xf>
    <xf numFmtId="0" fontId="1" fillId="0" borderId="12" xfId="0" applyFont="1" applyBorder="1" applyAlignment="1">
      <alignment horizontal="left" vertical="top"/>
    </xf>
    <xf numFmtId="0" fontId="1" fillId="0" borderId="8" xfId="0" applyFont="1" applyBorder="1" applyAlignment="1">
      <alignment horizontal="left" vertical="top"/>
    </xf>
    <xf numFmtId="0" fontId="1" fillId="0" borderId="8" xfId="0" applyFont="1" applyBorder="1" applyAlignment="1">
      <alignment horizontal="center" vertical="top"/>
    </xf>
    <xf numFmtId="0" fontId="1" fillId="0" borderId="9" xfId="0" applyFont="1" applyBorder="1" applyAlignment="1">
      <alignment horizontal="left" vertical="top"/>
    </xf>
    <xf numFmtId="0" fontId="0" fillId="2" borderId="7" xfId="0" applyFill="1" applyBorder="1" applyAlignment="1">
      <alignment horizontal="center" vertical="top"/>
    </xf>
    <xf numFmtId="0" fontId="1" fillId="2" borderId="8" xfId="0" applyFont="1" applyFill="1" applyBorder="1" applyAlignment="1">
      <alignment horizontal="left" vertical="top"/>
    </xf>
    <xf numFmtId="0" fontId="0" fillId="2" borderId="8" xfId="0" applyFill="1" applyBorder="1" applyAlignment="1">
      <alignment horizontal="center" vertical="top"/>
    </xf>
    <xf numFmtId="0" fontId="0" fillId="0" borderId="1"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0" fillId="2" borderId="7" xfId="0" applyFill="1" applyBorder="1"/>
    <xf numFmtId="0" fontId="0" fillId="2" borderId="8" xfId="0" applyFill="1" applyBorder="1"/>
    <xf numFmtId="0" fontId="0" fillId="2" borderId="9" xfId="0" applyFill="1" applyBorder="1"/>
    <xf numFmtId="0" fontId="1" fillId="0" borderId="8" xfId="0" applyFont="1" applyBorder="1" applyAlignment="1">
      <alignment horizontal="center" vertical="top" wrapText="1"/>
    </xf>
    <xf numFmtId="0" fontId="0" fillId="0" borderId="11" xfId="0" applyBorder="1" applyAlignment="1">
      <alignment horizontal="center"/>
    </xf>
    <xf numFmtId="0" fontId="0" fillId="0" borderId="1" xfId="0" applyBorder="1" applyAlignment="1">
      <alignment horizontal="center"/>
    </xf>
    <xf numFmtId="0" fontId="0" fillId="2" borderId="8" xfId="0" applyFill="1" applyBorder="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right" vertical="top" wrapText="1"/>
    </xf>
    <xf numFmtId="0" fontId="0" fillId="0" borderId="1" xfId="0" applyBorder="1" applyAlignment="1">
      <alignment horizontal="right" vertical="top" wrapText="1"/>
    </xf>
    <xf numFmtId="0" fontId="0" fillId="2" borderId="8" xfId="0" applyFill="1" applyBorder="1" applyAlignment="1">
      <alignment horizontal="right"/>
    </xf>
    <xf numFmtId="0" fontId="0" fillId="0" borderId="0" xfId="0" applyAlignment="1">
      <alignment horizontal="right"/>
    </xf>
    <xf numFmtId="14" fontId="0" fillId="0" borderId="11" xfId="0" applyNumberFormat="1"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11" xfId="0" applyBorder="1" applyAlignment="1">
      <alignment horizontal="center" vertical="top" wrapText="1"/>
    </xf>
    <xf numFmtId="9" fontId="0" fillId="0" borderId="11" xfId="0" applyNumberFormat="1" applyBorder="1" applyAlignment="1">
      <alignment horizontal="center" vertical="top" wrapText="1"/>
    </xf>
    <xf numFmtId="0" fontId="0" fillId="0" borderId="12" xfId="0" applyBorder="1" applyAlignment="1">
      <alignment horizontal="center" vertical="top" wrapText="1"/>
    </xf>
    <xf numFmtId="9" fontId="0" fillId="0" borderId="1" xfId="0" applyNumberFormat="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xf>
    <xf numFmtId="0" fontId="1" fillId="0" borderId="0" xfId="0" applyFont="1" applyAlignment="1">
      <alignment horizontal="left"/>
    </xf>
    <xf numFmtId="14" fontId="1" fillId="0" borderId="0" xfId="0" applyNumberFormat="1" applyFont="1" applyAlignment="1">
      <alignment horizontal="center"/>
    </xf>
    <xf numFmtId="14" fontId="1" fillId="0" borderId="0" xfId="0" applyNumberFormat="1" applyFont="1"/>
    <xf numFmtId="0" fontId="0" fillId="2" borderId="9" xfId="0" applyFill="1" applyBorder="1" applyAlignment="1">
      <alignment horizontal="center" vertical="top"/>
    </xf>
    <xf numFmtId="164" fontId="0" fillId="0" borderId="11" xfId="1" applyNumberFormat="1" applyFont="1" applyBorder="1" applyAlignment="1">
      <alignment horizontal="right" vertical="top" wrapText="1"/>
    </xf>
    <xf numFmtId="164" fontId="0" fillId="0" borderId="1" xfId="1" applyNumberFormat="1" applyFont="1" applyBorder="1" applyAlignment="1">
      <alignment horizontal="right" vertical="top" wrapText="1"/>
    </xf>
    <xf numFmtId="164" fontId="0" fillId="0" borderId="1" xfId="1" applyNumberFormat="1" applyFont="1" applyBorder="1"/>
    <xf numFmtId="164" fontId="0" fillId="2" borderId="8" xfId="1" applyNumberFormat="1" applyFont="1" applyFill="1" applyBorder="1"/>
    <xf numFmtId="9" fontId="0" fillId="2" borderId="8" xfId="0" applyNumberFormat="1" applyFill="1" applyBorder="1"/>
    <xf numFmtId="164" fontId="0" fillId="0" borderId="11" xfId="1" applyNumberFormat="1" applyFont="1" applyBorder="1" applyAlignment="1">
      <alignment horizontal="left" vertical="top" wrapText="1"/>
    </xf>
    <xf numFmtId="0" fontId="0" fillId="0" borderId="12" xfId="0" applyBorder="1" applyAlignment="1">
      <alignment horizontal="left" vertical="top" wrapText="1"/>
    </xf>
    <xf numFmtId="165" fontId="0" fillId="0" borderId="11" xfId="0" applyNumberFormat="1" applyBorder="1" applyAlignment="1">
      <alignment horizontal="left" vertical="top" wrapText="1"/>
    </xf>
    <xf numFmtId="164" fontId="0" fillId="2" borderId="8" xfId="0" applyNumberFormat="1" applyFill="1" applyBorder="1"/>
    <xf numFmtId="164" fontId="0" fillId="0" borderId="1" xfId="1" applyNumberFormat="1" applyFont="1" applyBorder="1" applyAlignment="1">
      <alignment horizontal="center" vertical="top"/>
    </xf>
    <xf numFmtId="0" fontId="0" fillId="0" borderId="10" xfId="0" applyBorder="1" applyAlignment="1">
      <alignment horizontal="center" vertical="top" wrapText="1"/>
    </xf>
    <xf numFmtId="0" fontId="0" fillId="0" borderId="10" xfId="0" applyBorder="1" applyAlignment="1">
      <alignment horizontal="center" vertical="center" wrapText="1"/>
    </xf>
    <xf numFmtId="0" fontId="0" fillId="2" borderId="7" xfId="0" applyFill="1" applyBorder="1" applyAlignment="1">
      <alignment horizontal="center"/>
    </xf>
    <xf numFmtId="0" fontId="0" fillId="0" borderId="6" xfId="0" applyBorder="1" applyAlignment="1">
      <alignment horizontal="left" vertical="top" wrapText="1"/>
    </xf>
    <xf numFmtId="164" fontId="0" fillId="0" borderId="1" xfId="1" applyNumberFormat="1" applyFont="1" applyBorder="1" applyAlignment="1">
      <alignment horizontal="left" vertical="top" wrapText="1"/>
    </xf>
    <xf numFmtId="0" fontId="0" fillId="0" borderId="5" xfId="0" applyBorder="1" applyAlignment="1">
      <alignment horizontal="center" vertical="top" wrapText="1"/>
    </xf>
    <xf numFmtId="165" fontId="0" fillId="0" borderId="1" xfId="0" applyNumberFormat="1" applyBorder="1" applyAlignment="1">
      <alignment horizontal="left" vertical="top" wrapText="1"/>
    </xf>
    <xf numFmtId="9" fontId="0" fillId="0" borderId="1" xfId="2" applyFont="1" applyBorder="1" applyAlignment="1">
      <alignment horizontal="center" vertical="top" wrapText="1"/>
    </xf>
    <xf numFmtId="9" fontId="0" fillId="2" borderId="8" xfId="2" applyFont="1" applyFill="1" applyBorder="1" applyAlignment="1">
      <alignment horizontal="center"/>
    </xf>
    <xf numFmtId="164" fontId="0" fillId="0" borderId="11" xfId="1" applyNumberFormat="1" applyFont="1" applyBorder="1" applyAlignment="1">
      <alignment horizontal="center" vertical="top" wrapText="1"/>
    </xf>
    <xf numFmtId="164" fontId="0" fillId="0" borderId="1" xfId="1" applyNumberFormat="1" applyFont="1" applyBorder="1" applyAlignment="1">
      <alignment horizontal="center" vertical="top" wrapText="1"/>
    </xf>
    <xf numFmtId="0" fontId="0" fillId="0" borderId="0" xfId="0" applyAlignment="1">
      <alignment vertical="top"/>
    </xf>
    <xf numFmtId="166" fontId="0" fillId="0" borderId="11" xfId="2" applyNumberFormat="1" applyFont="1" applyBorder="1" applyAlignment="1">
      <alignment horizontal="center" vertical="top" wrapText="1"/>
    </xf>
    <xf numFmtId="166" fontId="0" fillId="0" borderId="1" xfId="2" applyNumberFormat="1" applyFont="1" applyBorder="1" applyAlignment="1">
      <alignment horizontal="center" vertical="top" wrapText="1"/>
    </xf>
    <xf numFmtId="164" fontId="0" fillId="2" borderId="8" xfId="1" applyNumberFormat="1" applyFont="1" applyFill="1" applyBorder="1" applyAlignment="1">
      <alignment horizontal="center" vertical="top"/>
    </xf>
    <xf numFmtId="164" fontId="1" fillId="0" borderId="11" xfId="1" applyNumberFormat="1" applyFont="1" applyBorder="1" applyAlignment="1">
      <alignment horizontal="left" vertical="top"/>
    </xf>
    <xf numFmtId="14" fontId="0" fillId="0" borderId="11" xfId="0" applyNumberFormat="1" applyBorder="1"/>
    <xf numFmtId="164" fontId="0" fillId="0" borderId="11" xfId="1" applyNumberFormat="1" applyFont="1" applyBorder="1"/>
    <xf numFmtId="9" fontId="0" fillId="2" borderId="8" xfId="2" applyFont="1" applyFill="1" applyBorder="1"/>
    <xf numFmtId="164" fontId="0" fillId="0" borderId="11" xfId="0" applyNumberFormat="1" applyBorder="1" applyAlignment="1">
      <alignment horizontal="left" vertical="top" wrapText="1"/>
    </xf>
    <xf numFmtId="9" fontId="0" fillId="0" borderId="1" xfId="2" applyFont="1" applyBorder="1" applyAlignment="1">
      <alignment horizontal="center" vertical="center"/>
    </xf>
    <xf numFmtId="164" fontId="0" fillId="0" borderId="11" xfId="1" applyNumberFormat="1" applyFont="1" applyBorder="1" applyAlignment="1">
      <alignment horizontal="center" vertical="center" wrapText="1"/>
    </xf>
    <xf numFmtId="0" fontId="0" fillId="0" borderId="11" xfId="0" applyBorder="1" applyAlignment="1">
      <alignment horizontal="center" vertical="center" wrapText="1"/>
    </xf>
    <xf numFmtId="9" fontId="0" fillId="0" borderId="11" xfId="0" applyNumberFormat="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165" fontId="0" fillId="0" borderId="11" xfId="0" applyNumberFormat="1" applyBorder="1" applyAlignment="1">
      <alignment horizontal="center" vertical="center" wrapText="1"/>
    </xf>
    <xf numFmtId="0" fontId="1" fillId="0" borderId="0" xfId="0" applyFont="1" applyAlignment="1">
      <alignment horizontal="center"/>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3" xfId="0" applyFont="1" applyBorder="1" applyAlignment="1">
      <alignment horizontal="center"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center"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8" xfId="0" applyFont="1" applyBorder="1" applyAlignment="1">
      <alignment horizontal="center" vertical="top" wrapText="1"/>
    </xf>
    <xf numFmtId="0" fontId="1" fillId="0" borderId="17" xfId="0" applyFont="1" applyBorder="1" applyAlignment="1">
      <alignment horizontal="center" vertical="top" wrapText="1"/>
    </xf>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16D7A-2A5C-8A4D-93D2-90C11EA753A7}">
  <sheetPr>
    <pageSetUpPr fitToPage="1"/>
  </sheetPr>
  <dimension ref="A1:O20"/>
  <sheetViews>
    <sheetView workbookViewId="0">
      <selection activeCell="K18" sqref="K18"/>
    </sheetView>
  </sheetViews>
  <sheetFormatPr baseColWidth="10" defaultRowHeight="16" x14ac:dyDescent="0.2"/>
  <cols>
    <col min="1" max="1" width="5" style="5" customWidth="1"/>
    <col min="2" max="2" width="35.6640625" style="4" customWidth="1"/>
    <col min="3" max="3" width="14.33203125" style="4" customWidth="1"/>
    <col min="4" max="4" width="14.1640625" style="4" customWidth="1"/>
    <col min="5" max="5" width="13.5" style="4" customWidth="1"/>
    <col min="6" max="6" width="24.1640625" style="4" bestFit="1" customWidth="1"/>
    <col min="7" max="7" width="16.1640625" style="4" customWidth="1"/>
    <col min="8" max="8" width="13.6640625" style="4" customWidth="1"/>
    <col min="9" max="9" width="15" style="4" customWidth="1"/>
    <col min="10" max="10" width="10.83203125" style="5"/>
    <col min="11" max="11" width="18.33203125" style="4" customWidth="1"/>
    <col min="12" max="16384" width="10.83203125" style="4"/>
  </cols>
  <sheetData>
    <row r="1" spans="1:15" customFormat="1" x14ac:dyDescent="0.2">
      <c r="A1" s="96" t="s">
        <v>70</v>
      </c>
      <c r="B1" s="96"/>
      <c r="C1" s="96"/>
      <c r="D1" s="96"/>
      <c r="E1" s="96"/>
      <c r="F1" s="96"/>
      <c r="G1" s="96"/>
      <c r="H1" s="96"/>
      <c r="I1" s="96"/>
      <c r="J1" s="96"/>
      <c r="K1" s="96"/>
      <c r="L1" s="2"/>
      <c r="M1" s="2"/>
      <c r="N1" s="2"/>
      <c r="O1" s="2"/>
    </row>
    <row r="2" spans="1:15" customFormat="1" x14ac:dyDescent="0.2">
      <c r="B2" s="2" t="s">
        <v>43</v>
      </c>
      <c r="C2" s="2"/>
      <c r="D2" s="53" t="s">
        <v>71</v>
      </c>
      <c r="E2" s="2"/>
      <c r="F2" s="2"/>
      <c r="G2" s="2"/>
      <c r="H2" s="2"/>
      <c r="I2" s="2"/>
      <c r="J2" s="2"/>
      <c r="K2" s="2"/>
      <c r="L2" s="2"/>
      <c r="M2" s="2"/>
      <c r="N2" s="2"/>
      <c r="O2" s="2"/>
    </row>
    <row r="3" spans="1:15" customFormat="1" x14ac:dyDescent="0.2">
      <c r="B3" s="2" t="s">
        <v>44</v>
      </c>
      <c r="C3" s="2"/>
      <c r="D3" s="55">
        <v>44988</v>
      </c>
      <c r="E3" s="2"/>
      <c r="F3" s="2"/>
      <c r="G3" s="2"/>
      <c r="H3" s="2"/>
      <c r="I3" s="2"/>
      <c r="J3" s="2"/>
      <c r="K3" s="2"/>
      <c r="L3" s="2"/>
      <c r="M3" s="2"/>
      <c r="N3" s="2"/>
      <c r="O3" s="2"/>
    </row>
    <row r="4" spans="1:15" customFormat="1" x14ac:dyDescent="0.2">
      <c r="B4" s="2" t="s">
        <v>45</v>
      </c>
      <c r="C4" s="2"/>
      <c r="D4" s="55">
        <v>45006</v>
      </c>
      <c r="E4" s="2"/>
      <c r="F4" s="2"/>
      <c r="G4" s="2"/>
      <c r="H4" s="2"/>
      <c r="I4" s="2"/>
      <c r="J4" s="2"/>
      <c r="K4" s="2"/>
      <c r="L4" s="2"/>
      <c r="M4" s="2"/>
      <c r="N4" s="2"/>
      <c r="O4" s="2"/>
    </row>
    <row r="5" spans="1:15" customFormat="1" x14ac:dyDescent="0.2">
      <c r="B5" s="2"/>
      <c r="C5" s="2"/>
      <c r="D5" s="2"/>
      <c r="E5" s="2"/>
      <c r="F5" s="2"/>
      <c r="G5" s="2"/>
      <c r="H5" s="2"/>
      <c r="I5" s="2"/>
      <c r="J5" s="2"/>
      <c r="K5" s="2"/>
      <c r="L5" s="2"/>
      <c r="M5" s="2"/>
      <c r="N5" s="2"/>
      <c r="O5" s="2"/>
    </row>
    <row r="6" spans="1:15" x14ac:dyDescent="0.2">
      <c r="B6" s="96" t="s">
        <v>21</v>
      </c>
      <c r="C6" s="96"/>
      <c r="D6" s="96"/>
      <c r="E6" s="96"/>
      <c r="F6" s="96"/>
      <c r="G6" s="96"/>
      <c r="H6" s="96"/>
      <c r="I6" s="96"/>
    </row>
    <row r="7" spans="1:15" ht="17" thickBot="1" x14ac:dyDescent="0.25"/>
    <row r="8" spans="1:15" s="6" customFormat="1" ht="51" x14ac:dyDescent="0.2">
      <c r="A8" s="97" t="s">
        <v>0</v>
      </c>
      <c r="B8" s="100" t="s">
        <v>1</v>
      </c>
      <c r="C8" s="99" t="s">
        <v>2</v>
      </c>
      <c r="D8" s="99"/>
      <c r="E8" s="99" t="s">
        <v>5</v>
      </c>
      <c r="F8" s="99"/>
      <c r="G8" s="10" t="s">
        <v>7</v>
      </c>
      <c r="H8" s="10" t="s">
        <v>8</v>
      </c>
      <c r="I8" s="10" t="s">
        <v>9</v>
      </c>
      <c r="J8" s="11" t="s">
        <v>10</v>
      </c>
      <c r="K8" s="12" t="s">
        <v>11</v>
      </c>
    </row>
    <row r="9" spans="1:15" s="3" customFormat="1" ht="17" thickBot="1" x14ac:dyDescent="0.25">
      <c r="A9" s="98"/>
      <c r="B9" s="101"/>
      <c r="C9" s="19" t="s">
        <v>3</v>
      </c>
      <c r="D9" s="19" t="s">
        <v>4</v>
      </c>
      <c r="E9" s="19" t="s">
        <v>3</v>
      </c>
      <c r="F9" s="19" t="s">
        <v>6</v>
      </c>
      <c r="G9" s="18"/>
      <c r="H9" s="18"/>
      <c r="I9" s="18"/>
      <c r="J9" s="19"/>
      <c r="K9" s="20"/>
    </row>
    <row r="10" spans="1:15" s="3" customFormat="1" x14ac:dyDescent="0.2">
      <c r="A10" s="14"/>
      <c r="B10" s="15"/>
      <c r="C10" s="16"/>
      <c r="D10" s="16"/>
      <c r="E10" s="16"/>
      <c r="F10" s="16"/>
      <c r="G10" s="15"/>
      <c r="H10" s="15"/>
      <c r="I10" s="82"/>
      <c r="J10" s="16"/>
      <c r="K10" s="17"/>
    </row>
    <row r="11" spans="1:15" ht="34" x14ac:dyDescent="0.2">
      <c r="A11" s="13">
        <v>1</v>
      </c>
      <c r="B11" s="9" t="s">
        <v>12</v>
      </c>
      <c r="C11" s="8">
        <f>'Annexure 1'!A14</f>
        <v>0</v>
      </c>
      <c r="D11" s="66">
        <f>'Annexure 1'!D14</f>
        <v>0</v>
      </c>
      <c r="E11" s="8"/>
      <c r="F11" s="66">
        <f>'Annexure 1'!E14</f>
        <v>0</v>
      </c>
      <c r="G11" s="8"/>
      <c r="H11" s="8"/>
      <c r="I11" s="66"/>
      <c r="J11" s="8">
        <v>1</v>
      </c>
      <c r="K11" s="52"/>
    </row>
    <row r="12" spans="1:15" ht="34" x14ac:dyDescent="0.2">
      <c r="A12" s="13">
        <v>2</v>
      </c>
      <c r="B12" s="9" t="s">
        <v>13</v>
      </c>
      <c r="C12" s="8">
        <f>'Annexure 2'!A15</f>
        <v>0</v>
      </c>
      <c r="D12" s="66">
        <f>'Annexure 2'!D15</f>
        <v>0</v>
      </c>
      <c r="E12" s="8"/>
      <c r="F12" s="66">
        <f>'Annexure 2'!E15</f>
        <v>0</v>
      </c>
      <c r="G12" s="8"/>
      <c r="H12" s="8"/>
      <c r="I12" s="66"/>
      <c r="J12" s="8">
        <v>2</v>
      </c>
      <c r="K12" s="52"/>
    </row>
    <row r="13" spans="1:15" ht="51" x14ac:dyDescent="0.2">
      <c r="A13" s="13">
        <v>3</v>
      </c>
      <c r="B13" s="9" t="s">
        <v>14</v>
      </c>
      <c r="C13" s="8">
        <f>'Annexure 3'!A16</f>
        <v>0</v>
      </c>
      <c r="D13" s="66">
        <f>'Annexure 3'!D16</f>
        <v>0</v>
      </c>
      <c r="E13" s="8">
        <f>'Annexure 3'!A16</f>
        <v>0</v>
      </c>
      <c r="F13" s="66">
        <f>'Annexure 3'!E16</f>
        <v>0</v>
      </c>
      <c r="G13" s="8" t="s">
        <v>68</v>
      </c>
      <c r="H13" s="8" t="s">
        <v>68</v>
      </c>
      <c r="I13" s="66" t="s">
        <v>68</v>
      </c>
      <c r="J13" s="8">
        <v>3</v>
      </c>
      <c r="K13" s="52"/>
    </row>
    <row r="14" spans="1:15" ht="51" x14ac:dyDescent="0.2">
      <c r="A14" s="13">
        <v>4</v>
      </c>
      <c r="B14" s="9" t="s">
        <v>15</v>
      </c>
      <c r="C14" s="8">
        <f>'Annexure 4'!A16</f>
        <v>2</v>
      </c>
      <c r="D14" s="66">
        <f>'Annexure 4'!D16</f>
        <v>3662496.73</v>
      </c>
      <c r="E14" s="8">
        <v>1</v>
      </c>
      <c r="F14" s="66">
        <f>'Annexure 4'!E16</f>
        <v>3662496.73</v>
      </c>
      <c r="G14" s="8" t="s">
        <v>68</v>
      </c>
      <c r="H14" s="8" t="s">
        <v>68</v>
      </c>
      <c r="I14" s="66" t="s">
        <v>68</v>
      </c>
      <c r="J14" s="8">
        <v>4</v>
      </c>
      <c r="K14" s="52"/>
    </row>
    <row r="15" spans="1:15" ht="17" x14ac:dyDescent="0.2">
      <c r="A15" s="13">
        <v>5</v>
      </c>
      <c r="B15" s="9" t="s">
        <v>16</v>
      </c>
      <c r="C15" s="8">
        <f>'Annexure 5'!A18</f>
        <v>0</v>
      </c>
      <c r="D15" s="66">
        <f>'Annexure 5'!D18</f>
        <v>0</v>
      </c>
      <c r="E15" s="8"/>
      <c r="F15" s="66">
        <f>'Annexure 5'!E18</f>
        <v>0</v>
      </c>
      <c r="G15" s="8"/>
      <c r="H15" s="8"/>
      <c r="I15" s="66"/>
      <c r="J15" s="8">
        <v>5</v>
      </c>
      <c r="K15" s="52"/>
    </row>
    <row r="16" spans="1:15" ht="17" x14ac:dyDescent="0.2">
      <c r="A16" s="13">
        <v>6</v>
      </c>
      <c r="B16" s="9" t="s">
        <v>17</v>
      </c>
      <c r="C16" s="8">
        <f>'Annexure 6'!A19</f>
        <v>0</v>
      </c>
      <c r="D16" s="66">
        <f>'Annexure 6'!D19</f>
        <v>0</v>
      </c>
      <c r="E16" s="8"/>
      <c r="F16" s="66">
        <f>'Annexure 6'!E19</f>
        <v>0</v>
      </c>
      <c r="G16" s="8"/>
      <c r="H16" s="8"/>
      <c r="I16" s="66"/>
      <c r="J16" s="8">
        <v>6</v>
      </c>
      <c r="K16" s="52"/>
    </row>
    <row r="17" spans="1:11" ht="34" x14ac:dyDescent="0.2">
      <c r="A17" s="13">
        <v>7</v>
      </c>
      <c r="B17" s="9" t="s">
        <v>18</v>
      </c>
      <c r="C17" s="8">
        <f>'Annexure 7'!A20</f>
        <v>0</v>
      </c>
      <c r="D17" s="66">
        <f>'Annexure 7'!D20</f>
        <v>0</v>
      </c>
      <c r="E17" s="8"/>
      <c r="F17" s="66">
        <f>'Annexure 7'!E20</f>
        <v>0</v>
      </c>
      <c r="G17" s="8"/>
      <c r="H17" s="8"/>
      <c r="I17" s="66"/>
      <c r="J17" s="8">
        <v>7</v>
      </c>
      <c r="K17" s="52"/>
    </row>
    <row r="18" spans="1:11" ht="51" x14ac:dyDescent="0.2">
      <c r="A18" s="13">
        <v>8</v>
      </c>
      <c r="B18" s="9" t="s">
        <v>19</v>
      </c>
      <c r="C18" s="8">
        <f>'Annexure 8'!A20</f>
        <v>0</v>
      </c>
      <c r="D18" s="66">
        <f>'Annexure 8'!D20</f>
        <v>0</v>
      </c>
      <c r="E18" s="8"/>
      <c r="F18" s="66">
        <f>'Annexure 8'!E20</f>
        <v>0</v>
      </c>
      <c r="G18" s="8" t="s">
        <v>68</v>
      </c>
      <c r="H18" s="8" t="s">
        <v>68</v>
      </c>
      <c r="I18" s="66" t="s">
        <v>68</v>
      </c>
      <c r="J18" s="8">
        <v>8</v>
      </c>
      <c r="K18" s="52"/>
    </row>
    <row r="19" spans="1:11" ht="51" x14ac:dyDescent="0.2">
      <c r="A19" s="13">
        <v>9</v>
      </c>
      <c r="B19" s="9" t="s">
        <v>20</v>
      </c>
      <c r="C19" s="8">
        <f>'Annexure 9'!A22</f>
        <v>0</v>
      </c>
      <c r="D19" s="66">
        <f>'Annexure 9'!D22</f>
        <v>0</v>
      </c>
      <c r="E19" s="8"/>
      <c r="F19" s="66">
        <f>'Annexure 9'!E22</f>
        <v>0</v>
      </c>
      <c r="G19" s="8"/>
      <c r="H19" s="8"/>
      <c r="I19" s="66"/>
      <c r="J19" s="8">
        <v>9</v>
      </c>
      <c r="K19" s="52"/>
    </row>
    <row r="20" spans="1:11" ht="17" thickBot="1" x14ac:dyDescent="0.25">
      <c r="A20" s="21"/>
      <c r="B20" s="22" t="s">
        <v>22</v>
      </c>
      <c r="C20" s="23">
        <f>SUM(C11:C19)</f>
        <v>2</v>
      </c>
      <c r="D20" s="81">
        <f t="shared" ref="D20:F20" si="0">SUM(D11:D19)</f>
        <v>3662496.73</v>
      </c>
      <c r="E20" s="23">
        <f t="shared" si="0"/>
        <v>1</v>
      </c>
      <c r="F20" s="81">
        <f t="shared" si="0"/>
        <v>3662496.73</v>
      </c>
      <c r="G20" s="23"/>
      <c r="H20" s="23"/>
      <c r="I20" s="81">
        <f>SUM(I10:I19)</f>
        <v>0</v>
      </c>
      <c r="J20" s="23"/>
      <c r="K20" s="56"/>
    </row>
  </sheetData>
  <mergeCells count="6">
    <mergeCell ref="A1:K1"/>
    <mergeCell ref="A8:A9"/>
    <mergeCell ref="C8:D8"/>
    <mergeCell ref="E8:F8"/>
    <mergeCell ref="B6:I6"/>
    <mergeCell ref="B8:B9"/>
  </mergeCells>
  <pageMargins left="0.7" right="0.7" top="0.75" bottom="0.75" header="0.3" footer="0.3"/>
  <pageSetup paperSize="9" scale="57"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D528-66DC-534F-8EE6-F2D0815421CD}">
  <sheetPr>
    <pageSetUpPr fitToPage="1"/>
  </sheetPr>
  <dimension ref="A1:N16"/>
  <sheetViews>
    <sheetView workbookViewId="0">
      <selection activeCell="B5" sqref="B5:N5"/>
    </sheetView>
  </sheetViews>
  <sheetFormatPr baseColWidth="10" defaultRowHeight="16" x14ac:dyDescent="0.2"/>
  <cols>
    <col min="2" max="2" width="18.1640625" customWidth="1"/>
    <col min="3" max="3" width="11.6640625" customWidth="1"/>
    <col min="4" max="4" width="12.33203125" customWidth="1"/>
  </cols>
  <sheetData>
    <row r="1" spans="1:14" x14ac:dyDescent="0.2">
      <c r="B1" s="96" t="s">
        <v>65</v>
      </c>
      <c r="C1" s="96"/>
      <c r="D1" s="96"/>
      <c r="E1" s="96"/>
      <c r="F1" s="96"/>
      <c r="G1" s="96"/>
      <c r="H1" s="96"/>
      <c r="I1" s="96"/>
      <c r="J1" s="96"/>
      <c r="K1" s="96"/>
      <c r="L1" s="96"/>
      <c r="M1" s="96"/>
      <c r="N1" s="2"/>
    </row>
    <row r="2" spans="1:14" x14ac:dyDescent="0.2">
      <c r="B2" s="2" t="s">
        <v>43</v>
      </c>
      <c r="C2" s="2"/>
      <c r="D2" s="53" t="s">
        <v>71</v>
      </c>
      <c r="E2" s="2"/>
      <c r="F2" s="2"/>
      <c r="G2" s="2"/>
      <c r="H2" s="2"/>
      <c r="I2" s="2"/>
      <c r="J2" s="2"/>
      <c r="K2" s="2"/>
      <c r="L2" s="2"/>
      <c r="M2" s="2"/>
      <c r="N2" s="2"/>
    </row>
    <row r="3" spans="1:14" x14ac:dyDescent="0.2">
      <c r="B3" s="2" t="s">
        <v>44</v>
      </c>
      <c r="C3" s="2"/>
      <c r="D3" s="55">
        <v>44988</v>
      </c>
      <c r="E3" s="2"/>
      <c r="F3" s="2"/>
      <c r="G3" s="2"/>
      <c r="H3" s="2"/>
      <c r="I3" s="2"/>
      <c r="J3" s="2"/>
      <c r="K3" s="2"/>
      <c r="L3" s="2"/>
      <c r="M3" s="2"/>
      <c r="N3" s="2"/>
    </row>
    <row r="4" spans="1:14" x14ac:dyDescent="0.2">
      <c r="B4" s="2" t="s">
        <v>45</v>
      </c>
      <c r="C4" s="2"/>
      <c r="D4" s="55">
        <v>45006</v>
      </c>
      <c r="E4" s="2"/>
      <c r="F4" s="2"/>
      <c r="G4" s="2"/>
      <c r="H4" s="2"/>
      <c r="I4" s="2"/>
      <c r="J4" s="2"/>
      <c r="K4" s="2"/>
      <c r="L4" s="2"/>
      <c r="M4" s="2"/>
      <c r="N4" s="2"/>
    </row>
    <row r="5" spans="1:14" x14ac:dyDescent="0.2">
      <c r="B5" s="96" t="s">
        <v>66</v>
      </c>
      <c r="C5" s="96"/>
      <c r="D5" s="96"/>
      <c r="E5" s="96"/>
      <c r="F5" s="96"/>
      <c r="G5" s="96"/>
      <c r="H5" s="96"/>
      <c r="I5" s="96"/>
      <c r="J5" s="96"/>
      <c r="K5" s="96"/>
      <c r="L5" s="96"/>
      <c r="M5" s="96"/>
      <c r="N5" s="96"/>
    </row>
    <row r="6" spans="1:14" ht="17" thickBot="1" x14ac:dyDescent="0.25">
      <c r="M6" t="s">
        <v>40</v>
      </c>
    </row>
    <row r="7" spans="1:14" s="6" customFormat="1" x14ac:dyDescent="0.2">
      <c r="A7" s="105" t="s">
        <v>0</v>
      </c>
      <c r="B7" s="107" t="s">
        <v>23</v>
      </c>
      <c r="C7" s="99" t="s">
        <v>24</v>
      </c>
      <c r="D7" s="99"/>
      <c r="E7" s="99" t="s">
        <v>27</v>
      </c>
      <c r="F7" s="99"/>
      <c r="G7" s="99"/>
      <c r="H7" s="99"/>
      <c r="I7" s="99"/>
      <c r="J7" s="99" t="s">
        <v>33</v>
      </c>
      <c r="K7" s="99" t="s">
        <v>34</v>
      </c>
      <c r="L7" s="99" t="s">
        <v>35</v>
      </c>
      <c r="M7" s="99" t="s">
        <v>36</v>
      </c>
      <c r="N7" s="103" t="s">
        <v>11</v>
      </c>
    </row>
    <row r="8" spans="1:14" s="6" customFormat="1" ht="69" thickBot="1" x14ac:dyDescent="0.25">
      <c r="A8" s="106"/>
      <c r="B8" s="108"/>
      <c r="C8" s="33" t="s">
        <v>25</v>
      </c>
      <c r="D8" s="33" t="s">
        <v>26</v>
      </c>
      <c r="E8" s="33" t="s">
        <v>28</v>
      </c>
      <c r="F8" s="33" t="s">
        <v>29</v>
      </c>
      <c r="G8" s="33" t="s">
        <v>37</v>
      </c>
      <c r="H8" s="33" t="s">
        <v>30</v>
      </c>
      <c r="I8" s="33" t="s">
        <v>31</v>
      </c>
      <c r="J8" s="102"/>
      <c r="K8" s="102"/>
      <c r="L8" s="102"/>
      <c r="M8" s="102"/>
      <c r="N8" s="104"/>
    </row>
    <row r="9" spans="1:14" x14ac:dyDescent="0.2">
      <c r="A9" s="27"/>
      <c r="B9" s="28"/>
      <c r="C9" s="28"/>
      <c r="D9" s="28"/>
      <c r="E9" s="28"/>
      <c r="F9" s="28"/>
      <c r="G9" s="28"/>
      <c r="H9" s="28"/>
      <c r="I9" s="28"/>
      <c r="J9" s="28"/>
      <c r="K9" s="28"/>
      <c r="L9" s="28"/>
      <c r="M9" s="28"/>
      <c r="N9" s="29"/>
    </row>
    <row r="10" spans="1:14" x14ac:dyDescent="0.2">
      <c r="A10" s="25"/>
      <c r="B10" s="24"/>
      <c r="C10" s="24"/>
      <c r="D10" s="24"/>
      <c r="E10" s="24"/>
      <c r="F10" s="24"/>
      <c r="G10" s="24"/>
      <c r="H10" s="24"/>
      <c r="I10" s="24"/>
      <c r="J10" s="24"/>
      <c r="K10" s="24"/>
      <c r="L10" s="24"/>
      <c r="M10" s="24"/>
      <c r="N10" s="26"/>
    </row>
    <row r="11" spans="1:14" x14ac:dyDescent="0.2">
      <c r="A11" s="25"/>
      <c r="B11" s="24"/>
      <c r="C11" s="24"/>
      <c r="D11" s="24"/>
      <c r="E11" s="24"/>
      <c r="F11" s="24"/>
      <c r="G11" s="24"/>
      <c r="H11" s="24"/>
      <c r="I11" s="24"/>
      <c r="J11" s="24"/>
      <c r="K11" s="24"/>
      <c r="L11" s="24"/>
      <c r="M11" s="24"/>
      <c r="N11" s="26"/>
    </row>
    <row r="12" spans="1:14" x14ac:dyDescent="0.2">
      <c r="A12" s="25"/>
      <c r="B12" s="24"/>
      <c r="C12" s="24"/>
      <c r="D12" s="24"/>
      <c r="E12" s="24"/>
      <c r="F12" s="24"/>
      <c r="G12" s="24"/>
      <c r="H12" s="24"/>
      <c r="I12" s="24"/>
      <c r="J12" s="24"/>
      <c r="K12" s="24"/>
      <c r="L12" s="24"/>
      <c r="M12" s="24"/>
      <c r="N12" s="26"/>
    </row>
    <row r="13" spans="1:14" x14ac:dyDescent="0.2">
      <c r="A13" s="25"/>
      <c r="B13" s="24"/>
      <c r="C13" s="24"/>
      <c r="D13" s="24"/>
      <c r="E13" s="24"/>
      <c r="F13" s="24"/>
      <c r="G13" s="24"/>
      <c r="H13" s="24"/>
      <c r="I13" s="24"/>
      <c r="J13" s="24"/>
      <c r="K13" s="24"/>
      <c r="L13" s="24"/>
      <c r="M13" s="24"/>
      <c r="N13" s="26"/>
    </row>
    <row r="14" spans="1:14" x14ac:dyDescent="0.2">
      <c r="A14" s="25"/>
      <c r="B14" s="24"/>
      <c r="C14" s="24"/>
      <c r="D14" s="24"/>
      <c r="E14" s="24"/>
      <c r="F14" s="24"/>
      <c r="G14" s="24"/>
      <c r="H14" s="24"/>
      <c r="I14" s="24"/>
      <c r="J14" s="24"/>
      <c r="K14" s="24"/>
      <c r="L14" s="24"/>
      <c r="M14" s="24"/>
      <c r="N14" s="26"/>
    </row>
    <row r="15" spans="1:14" x14ac:dyDescent="0.2">
      <c r="A15" s="25"/>
      <c r="B15" s="24"/>
      <c r="C15" s="24"/>
      <c r="D15" s="24"/>
      <c r="E15" s="24"/>
      <c r="F15" s="24"/>
      <c r="G15" s="24"/>
      <c r="H15" s="24"/>
      <c r="I15" s="24"/>
      <c r="J15" s="24"/>
      <c r="K15" s="24"/>
      <c r="L15" s="24"/>
      <c r="M15" s="24"/>
      <c r="N15" s="26"/>
    </row>
    <row r="16" spans="1:14" ht="17" thickBot="1" x14ac:dyDescent="0.25">
      <c r="A16" s="30"/>
      <c r="B16" s="31"/>
      <c r="C16" s="31"/>
      <c r="D16" s="31"/>
      <c r="E16" s="31"/>
      <c r="F16" s="31"/>
      <c r="G16" s="31"/>
      <c r="H16" s="31"/>
      <c r="I16" s="31"/>
      <c r="J16" s="31"/>
      <c r="K16" s="31"/>
      <c r="L16" s="31"/>
      <c r="M16" s="31"/>
      <c r="N16" s="32"/>
    </row>
  </sheetData>
  <mergeCells count="11">
    <mergeCell ref="M7:M8"/>
    <mergeCell ref="N7:N8"/>
    <mergeCell ref="B1:M1"/>
    <mergeCell ref="B5:N5"/>
    <mergeCell ref="A7:A8"/>
    <mergeCell ref="B7:B8"/>
    <mergeCell ref="C7:D7"/>
    <mergeCell ref="E7:I7"/>
    <mergeCell ref="J7:J8"/>
    <mergeCell ref="K7:K8"/>
    <mergeCell ref="L7:L8"/>
  </mergeCells>
  <pageMargins left="0.7" right="0.7" top="0.75" bottom="0.75" header="0.3" footer="0.3"/>
  <pageSetup paperSize="9" scale="7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34A1-07EA-7F4A-977A-6E30CDB68A4F}">
  <sheetPr>
    <pageSetUpPr fitToPage="1"/>
  </sheetPr>
  <dimension ref="A1:O17"/>
  <sheetViews>
    <sheetView workbookViewId="0">
      <selection activeCell="O1" sqref="A1:O16"/>
    </sheetView>
  </sheetViews>
  <sheetFormatPr baseColWidth="10" defaultRowHeight="16" x14ac:dyDescent="0.2"/>
  <cols>
    <col min="2" max="2" width="18.1640625" customWidth="1"/>
    <col min="3" max="3" width="11.6640625" customWidth="1"/>
    <col min="4" max="4" width="12.33203125" customWidth="1"/>
  </cols>
  <sheetData>
    <row r="1" spans="1:15" x14ac:dyDescent="0.2">
      <c r="B1" s="96" t="s">
        <v>38</v>
      </c>
      <c r="C1" s="96"/>
      <c r="D1" s="96"/>
      <c r="E1" s="96"/>
      <c r="F1" s="96"/>
      <c r="G1" s="96"/>
      <c r="H1" s="96"/>
      <c r="I1" s="96"/>
      <c r="J1" s="96"/>
      <c r="K1" s="96"/>
      <c r="L1" s="96"/>
      <c r="M1" s="96"/>
      <c r="N1" s="96"/>
      <c r="O1" s="2"/>
    </row>
    <row r="2" spans="1:15" x14ac:dyDescent="0.2">
      <c r="B2" s="2" t="s">
        <v>43</v>
      </c>
      <c r="C2" s="2"/>
      <c r="D2" s="53" t="s">
        <v>71</v>
      </c>
      <c r="E2" s="2"/>
      <c r="F2" s="2"/>
      <c r="G2" s="2"/>
      <c r="H2" s="2"/>
      <c r="I2" s="2"/>
      <c r="J2" s="2"/>
      <c r="K2" s="2"/>
      <c r="L2" s="2"/>
      <c r="M2" s="2"/>
      <c r="N2" s="2"/>
      <c r="O2" s="2"/>
    </row>
    <row r="3" spans="1:15" x14ac:dyDescent="0.2">
      <c r="B3" s="2" t="s">
        <v>44</v>
      </c>
      <c r="C3" s="2"/>
      <c r="D3" s="55">
        <v>44988</v>
      </c>
      <c r="E3" s="2"/>
      <c r="F3" s="2"/>
      <c r="G3" s="2"/>
      <c r="H3" s="2"/>
      <c r="I3" s="2"/>
      <c r="J3" s="2"/>
      <c r="K3" s="2"/>
      <c r="L3" s="2"/>
      <c r="M3" s="2"/>
      <c r="N3" s="2"/>
      <c r="O3" s="2"/>
    </row>
    <row r="4" spans="1:15" x14ac:dyDescent="0.2">
      <c r="B4" s="2" t="s">
        <v>45</v>
      </c>
      <c r="C4" s="2"/>
      <c r="D4" s="55">
        <v>45006</v>
      </c>
      <c r="E4" s="2"/>
      <c r="F4" s="2"/>
      <c r="G4" s="2"/>
      <c r="H4" s="2"/>
      <c r="I4" s="2"/>
      <c r="J4" s="2"/>
      <c r="K4" s="2"/>
      <c r="L4" s="2"/>
      <c r="M4" s="2"/>
      <c r="N4" s="2"/>
      <c r="O4" s="2"/>
    </row>
    <row r="5" spans="1:15" x14ac:dyDescent="0.2">
      <c r="B5" s="96" t="s">
        <v>39</v>
      </c>
      <c r="C5" s="96"/>
      <c r="D5" s="96"/>
      <c r="E5" s="96"/>
      <c r="F5" s="96"/>
      <c r="G5" s="96"/>
      <c r="H5" s="96"/>
      <c r="I5" s="96"/>
      <c r="J5" s="96"/>
      <c r="K5" s="96"/>
      <c r="L5" s="96"/>
      <c r="M5" s="96"/>
      <c r="N5" s="96"/>
      <c r="O5" s="96"/>
    </row>
    <row r="6" spans="1:15" ht="17" thickBot="1" x14ac:dyDescent="0.25">
      <c r="N6" t="s">
        <v>40</v>
      </c>
    </row>
    <row r="7" spans="1:15" s="6" customFormat="1" x14ac:dyDescent="0.2">
      <c r="A7" s="105" t="s">
        <v>0</v>
      </c>
      <c r="B7" s="107" t="s">
        <v>23</v>
      </c>
      <c r="C7" s="99" t="s">
        <v>24</v>
      </c>
      <c r="D7" s="99"/>
      <c r="E7" s="99" t="s">
        <v>27</v>
      </c>
      <c r="F7" s="99"/>
      <c r="G7" s="99"/>
      <c r="H7" s="99"/>
      <c r="I7" s="99"/>
      <c r="J7" s="99"/>
      <c r="K7" s="99" t="s">
        <v>33</v>
      </c>
      <c r="L7" s="99" t="s">
        <v>34</v>
      </c>
      <c r="M7" s="99" t="s">
        <v>35</v>
      </c>
      <c r="N7" s="99" t="s">
        <v>36</v>
      </c>
      <c r="O7" s="103" t="s">
        <v>11</v>
      </c>
    </row>
    <row r="8" spans="1:15" s="6" customFormat="1" ht="69" thickBot="1" x14ac:dyDescent="0.25">
      <c r="A8" s="106"/>
      <c r="B8" s="108"/>
      <c r="C8" s="33" t="s">
        <v>25</v>
      </c>
      <c r="D8" s="33" t="s">
        <v>26</v>
      </c>
      <c r="E8" s="33" t="s">
        <v>28</v>
      </c>
      <c r="F8" s="33" t="s">
        <v>46</v>
      </c>
      <c r="G8" s="33" t="s">
        <v>37</v>
      </c>
      <c r="H8" s="33" t="s">
        <v>30</v>
      </c>
      <c r="I8" s="33" t="s">
        <v>31</v>
      </c>
      <c r="J8" s="33" t="s">
        <v>32</v>
      </c>
      <c r="K8" s="102"/>
      <c r="L8" s="102"/>
      <c r="M8" s="102"/>
      <c r="N8" s="102"/>
      <c r="O8" s="104"/>
    </row>
    <row r="9" spans="1:15" x14ac:dyDescent="0.2">
      <c r="A9" s="37"/>
      <c r="B9" s="38"/>
      <c r="C9" s="44"/>
      <c r="D9" s="40"/>
      <c r="E9" s="40"/>
      <c r="F9" s="38"/>
      <c r="G9" s="38"/>
      <c r="H9" s="40"/>
      <c r="I9" s="47"/>
      <c r="J9" s="48"/>
      <c r="K9" s="47"/>
      <c r="L9" s="47"/>
      <c r="M9" s="47"/>
      <c r="N9" s="47"/>
      <c r="O9" s="49"/>
    </row>
    <row r="10" spans="1:15" x14ac:dyDescent="0.2">
      <c r="A10" s="39"/>
      <c r="B10" s="38"/>
      <c r="C10" s="45"/>
      <c r="D10" s="41"/>
      <c r="E10" s="41"/>
      <c r="F10" s="9"/>
      <c r="H10" s="41"/>
      <c r="I10" s="46"/>
      <c r="J10" s="50"/>
      <c r="K10" s="46"/>
      <c r="L10" s="46"/>
      <c r="M10" s="46"/>
      <c r="N10" s="46"/>
      <c r="O10" s="51"/>
    </row>
    <row r="11" spans="1:15" x14ac:dyDescent="0.2">
      <c r="A11" s="39"/>
      <c r="B11" s="9"/>
      <c r="C11" s="46"/>
      <c r="D11" s="41"/>
      <c r="E11" s="41"/>
      <c r="F11" s="9"/>
      <c r="G11" s="9"/>
      <c r="H11" s="41"/>
      <c r="I11" s="46"/>
      <c r="J11" s="46"/>
      <c r="K11" s="46"/>
      <c r="L11" s="46"/>
      <c r="M11" s="46"/>
      <c r="N11" s="46"/>
      <c r="O11" s="51"/>
    </row>
    <row r="12" spans="1:15" x14ac:dyDescent="0.2">
      <c r="A12" s="39"/>
      <c r="B12" s="9"/>
      <c r="C12" s="46"/>
      <c r="D12" s="41"/>
      <c r="E12" s="41"/>
      <c r="F12" s="9"/>
      <c r="G12" s="9"/>
      <c r="H12" s="41"/>
      <c r="I12" s="46"/>
      <c r="J12" s="46"/>
      <c r="K12" s="46"/>
      <c r="L12" s="46"/>
      <c r="M12" s="46"/>
      <c r="N12" s="46"/>
      <c r="O12" s="51"/>
    </row>
    <row r="13" spans="1:15" x14ac:dyDescent="0.2">
      <c r="A13" s="39"/>
      <c r="B13" s="9"/>
      <c r="C13" s="46"/>
      <c r="D13" s="41"/>
      <c r="E13" s="41"/>
      <c r="F13" s="9"/>
      <c r="G13" s="9"/>
      <c r="H13" s="41"/>
      <c r="I13" s="46"/>
      <c r="J13" s="46"/>
      <c r="K13" s="46"/>
      <c r="L13" s="46"/>
      <c r="M13" s="46"/>
      <c r="N13" s="46"/>
      <c r="O13" s="51"/>
    </row>
    <row r="14" spans="1:15" x14ac:dyDescent="0.2">
      <c r="A14" s="39"/>
      <c r="B14" s="9"/>
      <c r="C14" s="46"/>
      <c r="D14" s="41"/>
      <c r="E14" s="41"/>
      <c r="F14" s="9"/>
      <c r="G14" s="9"/>
      <c r="H14" s="41"/>
      <c r="I14" s="46"/>
      <c r="J14" s="46"/>
      <c r="K14" s="46"/>
      <c r="L14" s="46"/>
      <c r="M14" s="46"/>
      <c r="N14" s="46"/>
      <c r="O14" s="51"/>
    </row>
    <row r="15" spans="1:15" x14ac:dyDescent="0.2">
      <c r="A15" s="39"/>
      <c r="B15" s="9"/>
      <c r="C15" s="46"/>
      <c r="D15" s="41"/>
      <c r="E15" s="41"/>
      <c r="F15" s="9"/>
      <c r="G15" s="9"/>
      <c r="H15" s="41"/>
      <c r="I15" s="46"/>
      <c r="J15" s="46"/>
      <c r="K15" s="46"/>
      <c r="L15" s="46"/>
      <c r="M15" s="46"/>
      <c r="N15" s="46"/>
      <c r="O15" s="51"/>
    </row>
    <row r="16" spans="1:15" ht="17" thickBot="1" x14ac:dyDescent="0.25">
      <c r="A16" s="30"/>
      <c r="B16" s="31"/>
      <c r="C16" s="36"/>
      <c r="D16" s="42">
        <f t="shared" ref="D16:E16" si="0">SUM(D9:D15)</f>
        <v>0</v>
      </c>
      <c r="E16" s="42">
        <f t="shared" si="0"/>
        <v>0</v>
      </c>
      <c r="F16" s="31"/>
      <c r="G16" s="31"/>
      <c r="H16" s="42">
        <f>SUM(H9:H15)</f>
        <v>0</v>
      </c>
      <c r="I16" s="31"/>
      <c r="J16" s="31"/>
      <c r="K16" s="31"/>
      <c r="L16" s="31"/>
      <c r="M16" s="31"/>
      <c r="N16" s="31"/>
      <c r="O16" s="32"/>
    </row>
    <row r="17" spans="4:5" x14ac:dyDescent="0.2">
      <c r="D17" s="43"/>
      <c r="E17" s="43"/>
    </row>
  </sheetData>
  <mergeCells count="11">
    <mergeCell ref="A7:A8"/>
    <mergeCell ref="B7:B8"/>
    <mergeCell ref="C7:D7"/>
    <mergeCell ref="E7:J7"/>
    <mergeCell ref="K7:K8"/>
    <mergeCell ref="M7:M8"/>
    <mergeCell ref="N7:N8"/>
    <mergeCell ref="O7:O8"/>
    <mergeCell ref="B1:N1"/>
    <mergeCell ref="B5:O5"/>
    <mergeCell ref="L7:L8"/>
  </mergeCells>
  <pageMargins left="0.7" right="0.7" top="0.75" bottom="0.75" header="0.3" footer="0.3"/>
  <pageSetup paperSize="9" scale="7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53B1-2CFD-A04A-9519-98E535248B88}">
  <sheetPr>
    <pageSetUpPr fitToPage="1"/>
  </sheetPr>
  <dimension ref="A1:N16"/>
  <sheetViews>
    <sheetView workbookViewId="0">
      <selection sqref="A1:N16"/>
    </sheetView>
  </sheetViews>
  <sheetFormatPr baseColWidth="10" defaultRowHeight="16" x14ac:dyDescent="0.2"/>
  <cols>
    <col min="2" max="2" width="18.1640625" customWidth="1"/>
    <col min="3" max="3" width="11.6640625" style="1" customWidth="1"/>
    <col min="4" max="4" width="12.33203125" style="1" customWidth="1"/>
    <col min="5" max="8" width="10.83203125" style="1"/>
    <col min="9" max="9" width="10.1640625" style="1" customWidth="1"/>
    <col min="11" max="11" width="13.1640625" customWidth="1"/>
  </cols>
  <sheetData>
    <row r="1" spans="1:14" x14ac:dyDescent="0.2">
      <c r="B1" s="96" t="s">
        <v>42</v>
      </c>
      <c r="C1" s="96"/>
      <c r="D1" s="96"/>
      <c r="E1" s="96"/>
      <c r="F1" s="96"/>
      <c r="G1" s="96"/>
      <c r="H1" s="96"/>
      <c r="I1" s="96"/>
      <c r="J1" s="96"/>
      <c r="K1" s="96"/>
      <c r="L1" s="96"/>
      <c r="M1" s="96"/>
      <c r="N1" s="2"/>
    </row>
    <row r="2" spans="1:14" x14ac:dyDescent="0.2">
      <c r="B2" s="2" t="s">
        <v>43</v>
      </c>
      <c r="C2" s="7"/>
      <c r="D2" s="53" t="s">
        <v>71</v>
      </c>
      <c r="E2" s="7"/>
      <c r="F2" s="7"/>
      <c r="G2" s="7"/>
      <c r="H2" s="7"/>
      <c r="I2" s="7"/>
      <c r="J2" s="2"/>
      <c r="K2" s="2"/>
      <c r="L2" s="2"/>
      <c r="M2" s="2"/>
      <c r="N2" s="2"/>
    </row>
    <row r="3" spans="1:14" x14ac:dyDescent="0.2">
      <c r="B3" s="2" t="s">
        <v>44</v>
      </c>
      <c r="C3" s="7"/>
      <c r="D3" s="54">
        <v>44988</v>
      </c>
      <c r="E3" s="7"/>
      <c r="F3" s="7"/>
      <c r="G3" s="7"/>
      <c r="H3" s="7"/>
      <c r="I3" s="7"/>
      <c r="J3" s="2"/>
      <c r="K3" s="2"/>
      <c r="L3" s="2"/>
      <c r="M3" s="2"/>
      <c r="N3" s="2"/>
    </row>
    <row r="4" spans="1:14" x14ac:dyDescent="0.2">
      <c r="B4" s="2" t="s">
        <v>45</v>
      </c>
      <c r="C4" s="7"/>
      <c r="D4" s="54">
        <v>45006</v>
      </c>
      <c r="E4" s="7"/>
      <c r="F4" s="7"/>
      <c r="G4" s="7"/>
      <c r="H4" s="7"/>
      <c r="I4" s="7"/>
      <c r="J4" s="2"/>
      <c r="K4" s="2"/>
      <c r="L4" s="2"/>
      <c r="M4" s="2"/>
      <c r="N4" s="2"/>
    </row>
    <row r="5" spans="1:14" x14ac:dyDescent="0.2">
      <c r="B5" s="96" t="s">
        <v>41</v>
      </c>
      <c r="C5" s="96"/>
      <c r="D5" s="96"/>
      <c r="E5" s="96"/>
      <c r="F5" s="96"/>
      <c r="G5" s="96"/>
      <c r="H5" s="96"/>
      <c r="I5" s="96"/>
      <c r="J5" s="96"/>
      <c r="K5" s="96"/>
      <c r="L5" s="96"/>
      <c r="M5" s="96"/>
      <c r="N5" s="96"/>
    </row>
    <row r="6" spans="1:14" ht="17" thickBot="1" x14ac:dyDescent="0.25">
      <c r="M6" t="s">
        <v>40</v>
      </c>
    </row>
    <row r="7" spans="1:14" s="6" customFormat="1" x14ac:dyDescent="0.2">
      <c r="A7" s="105" t="s">
        <v>0</v>
      </c>
      <c r="B7" s="107" t="s">
        <v>23</v>
      </c>
      <c r="C7" s="99" t="s">
        <v>24</v>
      </c>
      <c r="D7" s="99"/>
      <c r="E7" s="99" t="s">
        <v>27</v>
      </c>
      <c r="F7" s="99"/>
      <c r="G7" s="99"/>
      <c r="H7" s="99"/>
      <c r="I7" s="99"/>
      <c r="J7" s="99" t="s">
        <v>33</v>
      </c>
      <c r="K7" s="99" t="s">
        <v>34</v>
      </c>
      <c r="L7" s="99" t="s">
        <v>35</v>
      </c>
      <c r="M7" s="99" t="s">
        <v>36</v>
      </c>
      <c r="N7" s="103" t="s">
        <v>11</v>
      </c>
    </row>
    <row r="8" spans="1:14" s="6" customFormat="1" ht="56" customHeight="1" thickBot="1" x14ac:dyDescent="0.25">
      <c r="A8" s="106"/>
      <c r="B8" s="108"/>
      <c r="C8" s="33" t="s">
        <v>25</v>
      </c>
      <c r="D8" s="33" t="s">
        <v>26</v>
      </c>
      <c r="E8" s="33" t="s">
        <v>28</v>
      </c>
      <c r="F8" s="33" t="s">
        <v>46</v>
      </c>
      <c r="G8" s="33" t="s">
        <v>30</v>
      </c>
      <c r="H8" s="33" t="s">
        <v>31</v>
      </c>
      <c r="I8" s="33" t="s">
        <v>32</v>
      </c>
      <c r="J8" s="102"/>
      <c r="K8" s="102"/>
      <c r="L8" s="102"/>
      <c r="M8" s="102"/>
      <c r="N8" s="104"/>
    </row>
    <row r="9" spans="1:14" x14ac:dyDescent="0.2">
      <c r="A9" s="27"/>
      <c r="B9" s="28"/>
      <c r="C9" s="34"/>
      <c r="D9" s="34"/>
      <c r="E9" s="34"/>
      <c r="F9" s="34"/>
      <c r="G9" s="34"/>
      <c r="H9" s="34"/>
      <c r="I9" s="34"/>
      <c r="J9" s="28"/>
      <c r="K9" s="28"/>
      <c r="L9" s="28"/>
      <c r="M9" s="28"/>
      <c r="N9" s="29"/>
    </row>
    <row r="10" spans="1:14" x14ac:dyDescent="0.2">
      <c r="A10" s="25"/>
      <c r="B10" s="24"/>
      <c r="C10" s="35"/>
      <c r="D10" s="35"/>
      <c r="E10" s="35"/>
      <c r="F10" s="35"/>
      <c r="G10" s="35"/>
      <c r="H10" s="35"/>
      <c r="I10" s="35"/>
      <c r="J10" s="24"/>
      <c r="K10" s="24"/>
      <c r="L10" s="24"/>
      <c r="M10" s="24"/>
      <c r="N10" s="26"/>
    </row>
    <row r="11" spans="1:14" x14ac:dyDescent="0.2">
      <c r="A11" s="25"/>
      <c r="B11" s="24"/>
      <c r="C11" s="35"/>
      <c r="D11" s="35"/>
      <c r="E11" s="35"/>
      <c r="F11" s="35"/>
      <c r="G11" s="35"/>
      <c r="H11" s="35"/>
      <c r="I11" s="35"/>
      <c r="J11" s="24"/>
      <c r="K11" s="24"/>
      <c r="L11" s="24"/>
      <c r="M11" s="24"/>
      <c r="N11" s="26"/>
    </row>
    <row r="12" spans="1:14" x14ac:dyDescent="0.2">
      <c r="A12" s="25"/>
      <c r="B12" s="24"/>
      <c r="C12" s="35"/>
      <c r="D12" s="35"/>
      <c r="E12" s="35"/>
      <c r="F12" s="35"/>
      <c r="G12" s="35"/>
      <c r="H12" s="35"/>
      <c r="I12" s="35"/>
      <c r="J12" s="24"/>
      <c r="K12" s="24"/>
      <c r="L12" s="24"/>
      <c r="M12" s="24"/>
      <c r="N12" s="26"/>
    </row>
    <row r="13" spans="1:14" x14ac:dyDescent="0.2">
      <c r="A13" s="25"/>
      <c r="B13" s="24"/>
      <c r="C13" s="35"/>
      <c r="D13" s="35"/>
      <c r="E13" s="35"/>
      <c r="F13" s="35"/>
      <c r="G13" s="35"/>
      <c r="H13" s="35"/>
      <c r="I13" s="35"/>
      <c r="J13" s="24"/>
      <c r="K13" s="24"/>
      <c r="L13" s="24"/>
      <c r="M13" s="24"/>
      <c r="N13" s="26"/>
    </row>
    <row r="14" spans="1:14" x14ac:dyDescent="0.2">
      <c r="A14" s="25"/>
      <c r="B14" s="24"/>
      <c r="C14" s="35"/>
      <c r="D14" s="35"/>
      <c r="E14" s="35"/>
      <c r="F14" s="35"/>
      <c r="G14" s="35"/>
      <c r="H14" s="35"/>
      <c r="I14" s="35"/>
      <c r="J14" s="24"/>
      <c r="K14" s="24"/>
      <c r="L14" s="24"/>
      <c r="M14" s="24"/>
      <c r="N14" s="26"/>
    </row>
    <row r="15" spans="1:14" x14ac:dyDescent="0.2">
      <c r="A15" s="25"/>
      <c r="B15" s="24"/>
      <c r="C15" s="35"/>
      <c r="D15" s="35"/>
      <c r="E15" s="35"/>
      <c r="F15" s="35"/>
      <c r="G15" s="35"/>
      <c r="H15" s="35"/>
      <c r="I15" s="35"/>
      <c r="J15" s="24"/>
      <c r="K15" s="24"/>
      <c r="L15" s="24"/>
      <c r="M15" s="24"/>
      <c r="N15" s="26"/>
    </row>
    <row r="16" spans="1:14" ht="17" thickBot="1" x14ac:dyDescent="0.25">
      <c r="A16" s="30"/>
      <c r="B16" s="31"/>
      <c r="C16" s="36"/>
      <c r="D16" s="36"/>
      <c r="E16" s="36"/>
      <c r="F16" s="36"/>
      <c r="G16" s="36"/>
      <c r="H16" s="36"/>
      <c r="I16" s="36"/>
      <c r="J16" s="31"/>
      <c r="K16" s="31"/>
      <c r="L16" s="31"/>
      <c r="M16" s="31"/>
      <c r="N16" s="32"/>
    </row>
  </sheetData>
  <mergeCells count="11">
    <mergeCell ref="M7:M8"/>
    <mergeCell ref="N7:N8"/>
    <mergeCell ref="B1:M1"/>
    <mergeCell ref="B5:N5"/>
    <mergeCell ref="A7:A8"/>
    <mergeCell ref="B7:B8"/>
    <mergeCell ref="C7:D7"/>
    <mergeCell ref="E7:I7"/>
    <mergeCell ref="J7:J8"/>
    <mergeCell ref="K7:K8"/>
    <mergeCell ref="L7:L8"/>
  </mergeCells>
  <pageMargins left="0.7" right="0.7" top="0.75" bottom="0.75" header="0.3" footer="0.3"/>
  <pageSetup paperSize="9" scale="75"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BF90-E221-604E-B458-F77500F6CD7C}">
  <sheetPr>
    <pageSetUpPr fitToPage="1"/>
  </sheetPr>
  <dimension ref="A1:O16"/>
  <sheetViews>
    <sheetView workbookViewId="0">
      <selection sqref="A1:O16"/>
    </sheetView>
  </sheetViews>
  <sheetFormatPr baseColWidth="10" defaultRowHeight="16" x14ac:dyDescent="0.2"/>
  <cols>
    <col min="1" max="1" width="6.6640625" customWidth="1"/>
    <col min="2" max="2" width="18.6640625" customWidth="1"/>
    <col min="3" max="3" width="11.6640625" customWidth="1"/>
    <col min="4" max="4" width="13.6640625" customWidth="1"/>
    <col min="5" max="5" width="15.5" bestFit="1" customWidth="1"/>
    <col min="6" max="6" width="10.83203125" customWidth="1"/>
    <col min="7" max="7" width="12.6640625" bestFit="1" customWidth="1"/>
    <col min="8" max="8" width="15.5" bestFit="1" customWidth="1"/>
    <col min="14" max="14" width="12.6640625" bestFit="1" customWidth="1"/>
  </cols>
  <sheetData>
    <row r="1" spans="1:15" x14ac:dyDescent="0.2">
      <c r="B1" s="96" t="s">
        <v>47</v>
      </c>
      <c r="C1" s="96"/>
      <c r="D1" s="96"/>
      <c r="E1" s="96"/>
      <c r="F1" s="96"/>
      <c r="G1" s="96"/>
      <c r="H1" s="96"/>
      <c r="I1" s="96"/>
      <c r="J1" s="96"/>
      <c r="K1" s="96"/>
      <c r="L1" s="96"/>
      <c r="M1" s="96"/>
      <c r="N1" s="96"/>
      <c r="O1" s="2"/>
    </row>
    <row r="2" spans="1:15" x14ac:dyDescent="0.2">
      <c r="B2" s="2" t="s">
        <v>43</v>
      </c>
      <c r="C2" s="2"/>
      <c r="D2" s="53" t="s">
        <v>71</v>
      </c>
      <c r="E2" s="2"/>
      <c r="F2" s="2"/>
      <c r="G2" s="2"/>
      <c r="H2" s="2"/>
      <c r="I2" s="2"/>
      <c r="J2" s="2"/>
      <c r="K2" s="2"/>
      <c r="L2" s="2"/>
      <c r="M2" s="2"/>
      <c r="N2" s="2"/>
      <c r="O2" s="2"/>
    </row>
    <row r="3" spans="1:15" x14ac:dyDescent="0.2">
      <c r="B3" s="2" t="s">
        <v>44</v>
      </c>
      <c r="C3" s="2"/>
      <c r="D3" s="55">
        <v>44988</v>
      </c>
      <c r="E3" s="2"/>
      <c r="F3" s="2"/>
      <c r="G3" s="2"/>
      <c r="H3" s="2"/>
      <c r="I3" s="2"/>
      <c r="J3" s="2"/>
      <c r="K3" s="2"/>
      <c r="L3" s="2"/>
      <c r="M3" s="2"/>
      <c r="N3" s="2"/>
      <c r="O3" s="2"/>
    </row>
    <row r="4" spans="1:15" x14ac:dyDescent="0.2">
      <c r="B4" s="2" t="s">
        <v>45</v>
      </c>
      <c r="C4" s="2"/>
      <c r="D4" s="55">
        <v>45006</v>
      </c>
      <c r="E4" s="2"/>
      <c r="F4" s="2"/>
      <c r="G4" s="2"/>
      <c r="H4" s="2"/>
      <c r="I4" s="2"/>
      <c r="J4" s="2"/>
      <c r="K4" s="2"/>
      <c r="L4" s="2"/>
      <c r="M4" s="2"/>
      <c r="N4" s="2"/>
      <c r="O4" s="2"/>
    </row>
    <row r="5" spans="1:15" x14ac:dyDescent="0.2">
      <c r="B5" s="109" t="s">
        <v>48</v>
      </c>
      <c r="C5" s="96"/>
      <c r="D5" s="96"/>
      <c r="E5" s="96"/>
      <c r="F5" s="96"/>
      <c r="G5" s="96"/>
      <c r="H5" s="96"/>
      <c r="I5" s="96"/>
      <c r="J5" s="96"/>
      <c r="K5" s="96"/>
      <c r="L5" s="96"/>
      <c r="M5" s="96"/>
      <c r="N5" s="96"/>
      <c r="O5" s="96"/>
    </row>
    <row r="6" spans="1:15" ht="17" thickBot="1" x14ac:dyDescent="0.25">
      <c r="N6" t="s">
        <v>40</v>
      </c>
    </row>
    <row r="7" spans="1:15" s="6" customFormat="1" x14ac:dyDescent="0.2">
      <c r="A7" s="105" t="s">
        <v>0</v>
      </c>
      <c r="B7" s="107" t="s">
        <v>23</v>
      </c>
      <c r="C7" s="99" t="s">
        <v>24</v>
      </c>
      <c r="D7" s="99"/>
      <c r="E7" s="99" t="s">
        <v>27</v>
      </c>
      <c r="F7" s="99"/>
      <c r="G7" s="99"/>
      <c r="H7" s="99"/>
      <c r="I7" s="99"/>
      <c r="J7" s="99"/>
      <c r="K7" s="99" t="s">
        <v>33</v>
      </c>
      <c r="L7" s="99" t="s">
        <v>34</v>
      </c>
      <c r="M7" s="99" t="s">
        <v>35</v>
      </c>
      <c r="N7" s="99" t="s">
        <v>36</v>
      </c>
      <c r="O7" s="103" t="s">
        <v>11</v>
      </c>
    </row>
    <row r="8" spans="1:15" s="6" customFormat="1" ht="69" thickBot="1" x14ac:dyDescent="0.25">
      <c r="A8" s="106"/>
      <c r="B8" s="108"/>
      <c r="C8" s="33" t="s">
        <v>25</v>
      </c>
      <c r="D8" s="33" t="s">
        <v>26</v>
      </c>
      <c r="E8" s="33" t="s">
        <v>28</v>
      </c>
      <c r="F8" s="33" t="s">
        <v>46</v>
      </c>
      <c r="G8" s="33" t="s">
        <v>37</v>
      </c>
      <c r="H8" s="33" t="s">
        <v>30</v>
      </c>
      <c r="I8" s="33" t="s">
        <v>31</v>
      </c>
      <c r="J8" s="33" t="s">
        <v>32</v>
      </c>
      <c r="K8" s="102"/>
      <c r="L8" s="102"/>
      <c r="M8" s="102"/>
      <c r="N8" s="102"/>
      <c r="O8" s="104"/>
    </row>
    <row r="9" spans="1:15" x14ac:dyDescent="0.2">
      <c r="A9" s="37"/>
      <c r="B9" s="38"/>
      <c r="C9" s="44"/>
      <c r="D9" s="57"/>
      <c r="E9" s="57"/>
      <c r="F9" s="38"/>
      <c r="G9" s="86"/>
      <c r="H9" s="57"/>
      <c r="I9" s="47"/>
      <c r="J9" s="48"/>
      <c r="K9" s="47"/>
      <c r="L9" s="47"/>
      <c r="M9" s="47"/>
      <c r="N9" s="76">
        <v>0</v>
      </c>
      <c r="O9" s="29"/>
    </row>
    <row r="10" spans="1:15" x14ac:dyDescent="0.2">
      <c r="A10" s="39"/>
      <c r="B10" s="38"/>
      <c r="C10" s="45"/>
      <c r="D10" s="58"/>
      <c r="E10" s="58"/>
      <c r="F10" s="9"/>
      <c r="H10" s="58"/>
      <c r="I10" s="46"/>
      <c r="J10" s="50"/>
      <c r="K10" s="46"/>
      <c r="L10" s="46"/>
      <c r="M10" s="46"/>
      <c r="N10" s="46"/>
      <c r="O10" s="26"/>
    </row>
    <row r="11" spans="1:15" x14ac:dyDescent="0.2">
      <c r="A11" s="25"/>
      <c r="B11" s="24"/>
      <c r="C11" s="24"/>
      <c r="D11" s="59"/>
      <c r="E11" s="59"/>
      <c r="F11" s="24"/>
      <c r="G11" s="24"/>
      <c r="H11" s="59"/>
      <c r="I11" s="24"/>
      <c r="J11" s="24"/>
      <c r="K11" s="24"/>
      <c r="L11" s="24"/>
      <c r="M11" s="24"/>
      <c r="N11" s="24"/>
      <c r="O11" s="26"/>
    </row>
    <row r="12" spans="1:15" x14ac:dyDescent="0.2">
      <c r="A12" s="25"/>
      <c r="B12" s="24"/>
      <c r="C12" s="24"/>
      <c r="D12" s="59"/>
      <c r="E12" s="59"/>
      <c r="F12" s="24"/>
      <c r="G12" s="24"/>
      <c r="H12" s="59"/>
      <c r="I12" s="24"/>
      <c r="J12" s="24"/>
      <c r="K12" s="24"/>
      <c r="L12" s="24"/>
      <c r="M12" s="24"/>
      <c r="N12" s="24"/>
      <c r="O12" s="26"/>
    </row>
    <row r="13" spans="1:15" x14ac:dyDescent="0.2">
      <c r="A13" s="25"/>
      <c r="B13" s="24"/>
      <c r="C13" s="24"/>
      <c r="D13" s="59"/>
      <c r="E13" s="59"/>
      <c r="F13" s="24"/>
      <c r="G13" s="24"/>
      <c r="H13" s="59"/>
      <c r="I13" s="24"/>
      <c r="J13" s="24"/>
      <c r="K13" s="24"/>
      <c r="L13" s="24"/>
      <c r="M13" s="24"/>
      <c r="N13" s="24"/>
      <c r="O13" s="26"/>
    </row>
    <row r="14" spans="1:15" x14ac:dyDescent="0.2">
      <c r="A14" s="25"/>
      <c r="B14" s="24"/>
      <c r="C14" s="24"/>
      <c r="D14" s="59"/>
      <c r="E14" s="59"/>
      <c r="F14" s="24"/>
      <c r="G14" s="24"/>
      <c r="H14" s="59"/>
      <c r="I14" s="24"/>
      <c r="J14" s="24"/>
      <c r="K14" s="24"/>
      <c r="L14" s="24"/>
      <c r="M14" s="24"/>
      <c r="N14" s="24"/>
      <c r="O14" s="26"/>
    </row>
    <row r="15" spans="1:15" x14ac:dyDescent="0.2">
      <c r="A15" s="25"/>
      <c r="B15" s="24"/>
      <c r="C15" s="24"/>
      <c r="D15" s="59"/>
      <c r="E15" s="59"/>
      <c r="F15" s="24"/>
      <c r="G15" s="24"/>
      <c r="H15" s="59"/>
      <c r="I15" s="24"/>
      <c r="J15" s="24"/>
      <c r="K15" s="24"/>
      <c r="L15" s="24"/>
      <c r="M15" s="24"/>
      <c r="N15" s="24"/>
      <c r="O15" s="26"/>
    </row>
    <row r="16" spans="1:15" ht="17" thickBot="1" x14ac:dyDescent="0.25">
      <c r="A16" s="30">
        <f>MAX(A9:A15)</f>
        <v>0</v>
      </c>
      <c r="B16" s="31"/>
      <c r="C16" s="31"/>
      <c r="D16" s="60">
        <f>SUM(D9:D15)</f>
        <v>0</v>
      </c>
      <c r="E16" s="60">
        <f>SUM(E9:E15)</f>
        <v>0</v>
      </c>
      <c r="F16" s="31"/>
      <c r="G16" s="31"/>
      <c r="H16" s="60">
        <f>SUM(H9:H15)</f>
        <v>0</v>
      </c>
      <c r="I16" s="31"/>
      <c r="J16" s="61">
        <f>SUM(J9:J15)</f>
        <v>0</v>
      </c>
      <c r="K16" s="31"/>
      <c r="L16" s="31"/>
      <c r="M16" s="31"/>
      <c r="N16" s="31"/>
      <c r="O16" s="32"/>
    </row>
  </sheetData>
  <mergeCells count="11">
    <mergeCell ref="N7:N8"/>
    <mergeCell ref="O7:O8"/>
    <mergeCell ref="B1:N1"/>
    <mergeCell ref="B5:O5"/>
    <mergeCell ref="A7:A8"/>
    <mergeCell ref="B7:B8"/>
    <mergeCell ref="C7:D7"/>
    <mergeCell ref="E7:J7"/>
    <mergeCell ref="K7:K8"/>
    <mergeCell ref="L7:L8"/>
    <mergeCell ref="M7:M8"/>
  </mergeCells>
  <pageMargins left="0.7" right="0.7" top="0.75" bottom="0.75" header="0.3" footer="0.3"/>
  <pageSetup paperSize="9" scale="68"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5BEF-7CA8-4E44-9D8A-FBC593610656}">
  <sheetPr>
    <pageSetUpPr fitToPage="1"/>
  </sheetPr>
  <dimension ref="A1:N16"/>
  <sheetViews>
    <sheetView tabSelected="1" workbookViewId="0">
      <selection activeCell="E16" sqref="E16"/>
    </sheetView>
  </sheetViews>
  <sheetFormatPr baseColWidth="10" defaultRowHeight="16" x14ac:dyDescent="0.2"/>
  <cols>
    <col min="2" max="2" width="18.1640625" customWidth="1"/>
    <col min="3" max="3" width="11.6640625" customWidth="1"/>
    <col min="4" max="4" width="12.33203125" customWidth="1"/>
    <col min="5" max="5" width="14.1640625" bestFit="1" customWidth="1"/>
    <col min="7" max="7" width="12" bestFit="1" customWidth="1"/>
    <col min="13" max="13" width="12.33203125" bestFit="1" customWidth="1"/>
    <col min="14" max="14" width="13" customWidth="1"/>
  </cols>
  <sheetData>
    <row r="1" spans="1:14" x14ac:dyDescent="0.2">
      <c r="B1" s="96" t="s">
        <v>49</v>
      </c>
      <c r="C1" s="96"/>
      <c r="D1" s="96"/>
      <c r="E1" s="96"/>
      <c r="F1" s="96"/>
      <c r="G1" s="96"/>
      <c r="H1" s="96"/>
      <c r="I1" s="96"/>
      <c r="J1" s="96"/>
      <c r="K1" s="96"/>
      <c r="L1" s="96"/>
      <c r="M1" s="96"/>
      <c r="N1" s="2"/>
    </row>
    <row r="2" spans="1:14" x14ac:dyDescent="0.2">
      <c r="B2" s="2" t="s">
        <v>43</v>
      </c>
      <c r="C2" s="2"/>
      <c r="D2" s="53" t="s">
        <v>71</v>
      </c>
      <c r="E2" s="2"/>
      <c r="F2" s="2"/>
      <c r="G2" s="2"/>
      <c r="H2" s="2"/>
      <c r="I2" s="2"/>
      <c r="J2" s="2"/>
      <c r="K2" s="2"/>
      <c r="L2" s="2"/>
      <c r="M2" s="2"/>
      <c r="N2" s="2"/>
    </row>
    <row r="3" spans="1:14" x14ac:dyDescent="0.2">
      <c r="B3" s="2" t="s">
        <v>44</v>
      </c>
      <c r="C3" s="2"/>
      <c r="D3" s="55">
        <v>44988</v>
      </c>
      <c r="E3" s="2"/>
      <c r="F3" s="2"/>
      <c r="G3" s="2"/>
      <c r="H3" s="2"/>
      <c r="I3" s="2"/>
      <c r="J3" s="2"/>
      <c r="K3" s="2"/>
      <c r="L3" s="2"/>
      <c r="M3" s="2"/>
      <c r="N3" s="2"/>
    </row>
    <row r="4" spans="1:14" x14ac:dyDescent="0.2">
      <c r="B4" s="2" t="s">
        <v>45</v>
      </c>
      <c r="C4" s="2"/>
      <c r="D4" s="55">
        <v>45006</v>
      </c>
      <c r="E4" s="2"/>
      <c r="F4" s="2"/>
      <c r="G4" s="2"/>
      <c r="H4" s="2"/>
      <c r="I4" s="2"/>
      <c r="J4" s="2"/>
      <c r="K4" s="2"/>
      <c r="L4" s="2"/>
      <c r="M4" s="2"/>
      <c r="N4" s="2"/>
    </row>
    <row r="5" spans="1:14" x14ac:dyDescent="0.2">
      <c r="B5" s="96" t="s">
        <v>50</v>
      </c>
      <c r="C5" s="96"/>
      <c r="D5" s="96"/>
      <c r="E5" s="96"/>
      <c r="F5" s="96"/>
      <c r="G5" s="96"/>
      <c r="H5" s="96"/>
      <c r="I5" s="96"/>
      <c r="J5" s="96"/>
      <c r="K5" s="96"/>
      <c r="L5" s="96"/>
      <c r="M5" s="96"/>
      <c r="N5" s="96"/>
    </row>
    <row r="6" spans="1:14" ht="17" thickBot="1" x14ac:dyDescent="0.25">
      <c r="M6" t="s">
        <v>40</v>
      </c>
    </row>
    <row r="7" spans="1:14" s="6" customFormat="1" x14ac:dyDescent="0.2">
      <c r="A7" s="105" t="s">
        <v>0</v>
      </c>
      <c r="B7" s="107" t="s">
        <v>23</v>
      </c>
      <c r="C7" s="99" t="s">
        <v>24</v>
      </c>
      <c r="D7" s="99"/>
      <c r="E7" s="99" t="s">
        <v>27</v>
      </c>
      <c r="F7" s="99"/>
      <c r="G7" s="99"/>
      <c r="H7" s="99"/>
      <c r="I7" s="99"/>
      <c r="J7" s="99" t="s">
        <v>33</v>
      </c>
      <c r="K7" s="99" t="s">
        <v>34</v>
      </c>
      <c r="L7" s="99" t="s">
        <v>35</v>
      </c>
      <c r="M7" s="99" t="s">
        <v>36</v>
      </c>
      <c r="N7" s="103" t="s">
        <v>11</v>
      </c>
    </row>
    <row r="8" spans="1:14" s="6" customFormat="1" ht="68" customHeight="1" thickBot="1" x14ac:dyDescent="0.25">
      <c r="A8" s="106"/>
      <c r="B8" s="108"/>
      <c r="C8" s="33" t="s">
        <v>25</v>
      </c>
      <c r="D8" s="33" t="s">
        <v>26</v>
      </c>
      <c r="E8" s="33" t="s">
        <v>28</v>
      </c>
      <c r="F8" s="33" t="s">
        <v>46</v>
      </c>
      <c r="G8" s="33" t="s">
        <v>30</v>
      </c>
      <c r="H8" s="33" t="s">
        <v>31</v>
      </c>
      <c r="I8" s="33" t="s">
        <v>32</v>
      </c>
      <c r="J8" s="102"/>
      <c r="K8" s="102"/>
      <c r="L8" s="102"/>
      <c r="M8" s="102"/>
      <c r="N8" s="104"/>
    </row>
    <row r="9" spans="1:14" ht="51" x14ac:dyDescent="0.2">
      <c r="A9" s="68">
        <v>1</v>
      </c>
      <c r="B9" s="38" t="s">
        <v>72</v>
      </c>
      <c r="C9" s="95">
        <v>45005</v>
      </c>
      <c r="D9" s="88">
        <v>1878130.57</v>
      </c>
      <c r="E9" s="88">
        <f>D9-L9-M9</f>
        <v>1878130.57</v>
      </c>
      <c r="F9" s="89" t="s">
        <v>69</v>
      </c>
      <c r="G9" s="88" t="s">
        <v>68</v>
      </c>
      <c r="H9" s="89" t="s">
        <v>67</v>
      </c>
      <c r="I9" s="90">
        <f>E9/(E16+'Annexure 3'!E16)</f>
        <v>0.51280061347658867</v>
      </c>
      <c r="J9" s="89" t="s">
        <v>68</v>
      </c>
      <c r="K9" s="89" t="s">
        <v>68</v>
      </c>
      <c r="L9" s="88">
        <v>0</v>
      </c>
      <c r="M9" s="88">
        <v>0</v>
      </c>
      <c r="N9" s="92"/>
    </row>
    <row r="10" spans="1:14" ht="34" x14ac:dyDescent="0.2">
      <c r="A10" s="94">
        <v>2</v>
      </c>
      <c r="B10" s="38" t="s">
        <v>73</v>
      </c>
      <c r="C10" s="95">
        <v>45002</v>
      </c>
      <c r="D10" s="88">
        <v>1784366.16</v>
      </c>
      <c r="E10" s="88">
        <f>D10-M10-N10</f>
        <v>1784366.16</v>
      </c>
      <c r="F10" s="89" t="s">
        <v>69</v>
      </c>
      <c r="G10" s="91" t="s">
        <v>68</v>
      </c>
      <c r="H10" s="91" t="s">
        <v>67</v>
      </c>
      <c r="I10" s="87">
        <f>E10/(E16+'Annexure 3'!E16)</f>
        <v>0.48719938652341127</v>
      </c>
      <c r="J10" s="91" t="s">
        <v>68</v>
      </c>
      <c r="K10" s="91" t="s">
        <v>68</v>
      </c>
      <c r="L10" s="88">
        <v>0</v>
      </c>
      <c r="M10" s="88">
        <v>0</v>
      </c>
      <c r="N10" s="93"/>
    </row>
    <row r="11" spans="1:14" x14ac:dyDescent="0.2">
      <c r="A11" s="25"/>
      <c r="B11" s="24"/>
      <c r="C11" s="24"/>
      <c r="D11" s="24"/>
      <c r="E11" s="24"/>
      <c r="F11" s="24"/>
      <c r="G11" s="24"/>
      <c r="H11" s="24"/>
      <c r="I11" s="24"/>
      <c r="J11" s="24"/>
      <c r="K11" s="24"/>
      <c r="L11" s="24"/>
      <c r="M11" s="24"/>
      <c r="N11" s="26"/>
    </row>
    <row r="12" spans="1:14" x14ac:dyDescent="0.2">
      <c r="A12" s="25"/>
      <c r="B12" s="24"/>
      <c r="C12" s="24"/>
      <c r="D12" s="24"/>
      <c r="E12" s="24"/>
      <c r="F12" s="24"/>
      <c r="G12" s="24"/>
      <c r="H12" s="24"/>
      <c r="I12" s="24"/>
      <c r="J12" s="24"/>
      <c r="K12" s="24"/>
      <c r="L12" s="24"/>
      <c r="M12" s="24"/>
      <c r="N12" s="26"/>
    </row>
    <row r="13" spans="1:14" x14ac:dyDescent="0.2">
      <c r="A13" s="25"/>
      <c r="B13" s="24"/>
      <c r="C13" s="24"/>
      <c r="D13" s="24"/>
      <c r="E13" s="24"/>
      <c r="F13" s="24"/>
      <c r="G13" s="24"/>
      <c r="H13" s="24"/>
      <c r="I13" s="24"/>
      <c r="J13" s="24"/>
      <c r="K13" s="24"/>
      <c r="L13" s="24"/>
      <c r="M13" s="24"/>
      <c r="N13" s="26"/>
    </row>
    <row r="14" spans="1:14" x14ac:dyDescent="0.2">
      <c r="A14" s="25"/>
      <c r="B14" s="24"/>
      <c r="C14" s="24"/>
      <c r="D14" s="24"/>
      <c r="E14" s="24"/>
      <c r="F14" s="24"/>
      <c r="G14" s="24"/>
      <c r="H14" s="24"/>
      <c r="I14" s="24"/>
      <c r="J14" s="24"/>
      <c r="K14" s="24"/>
      <c r="L14" s="24"/>
      <c r="M14" s="24"/>
      <c r="N14" s="26"/>
    </row>
    <row r="15" spans="1:14" x14ac:dyDescent="0.2">
      <c r="A15" s="25"/>
      <c r="B15" s="24"/>
      <c r="C15" s="24"/>
      <c r="D15" s="24"/>
      <c r="E15" s="24"/>
      <c r="F15" s="24"/>
      <c r="G15" s="24"/>
      <c r="H15" s="24"/>
      <c r="I15" s="24"/>
      <c r="J15" s="24"/>
      <c r="K15" s="24"/>
      <c r="L15" s="24"/>
      <c r="M15" s="24"/>
      <c r="N15" s="26"/>
    </row>
    <row r="16" spans="1:14" ht="17" thickBot="1" x14ac:dyDescent="0.25">
      <c r="A16" s="69">
        <f>MAX(A9:A15)</f>
        <v>2</v>
      </c>
      <c r="B16" s="31"/>
      <c r="C16" s="31"/>
      <c r="D16" s="65">
        <f>SUM(D9:D15)</f>
        <v>3662496.73</v>
      </c>
      <c r="E16" s="65">
        <f>SUM(E9:E15)</f>
        <v>3662496.73</v>
      </c>
      <c r="F16" s="31"/>
      <c r="G16" s="65">
        <f t="shared" ref="G16:M16" si="0">SUM(G9:G15)</f>
        <v>0</v>
      </c>
      <c r="H16" s="65">
        <f t="shared" si="0"/>
        <v>0</v>
      </c>
      <c r="I16" s="85">
        <f t="shared" si="0"/>
        <v>1</v>
      </c>
      <c r="J16" s="65">
        <f t="shared" si="0"/>
        <v>0</v>
      </c>
      <c r="K16" s="65">
        <f t="shared" si="0"/>
        <v>0</v>
      </c>
      <c r="L16" s="65">
        <f t="shared" si="0"/>
        <v>0</v>
      </c>
      <c r="M16" s="65">
        <f t="shared" si="0"/>
        <v>0</v>
      </c>
      <c r="N16" s="32"/>
    </row>
  </sheetData>
  <mergeCells count="11">
    <mergeCell ref="M7:M8"/>
    <mergeCell ref="N7:N8"/>
    <mergeCell ref="B1:M1"/>
    <mergeCell ref="B5:N5"/>
    <mergeCell ref="A7:A8"/>
    <mergeCell ref="B7:B8"/>
    <mergeCell ref="C7:D7"/>
    <mergeCell ref="E7:I7"/>
    <mergeCell ref="J7:J8"/>
    <mergeCell ref="K7:K8"/>
    <mergeCell ref="L7:L8"/>
  </mergeCells>
  <pageMargins left="0.7" right="0.7" top="0.75" bottom="0.75" header="0.3" footer="0.3"/>
  <pageSetup paperSize="9" scale="73"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DD76-EAF9-7C49-890C-0FF4E1D4EDA1}">
  <sheetPr>
    <pageSetUpPr fitToPage="1"/>
  </sheetPr>
  <dimension ref="A1:N16"/>
  <sheetViews>
    <sheetView workbookViewId="0">
      <selection sqref="A1:N16"/>
    </sheetView>
  </sheetViews>
  <sheetFormatPr baseColWidth="10" defaultRowHeight="16" x14ac:dyDescent="0.2"/>
  <cols>
    <col min="2" max="3" width="18.83203125" customWidth="1"/>
    <col min="4" max="4" width="11.6640625" customWidth="1"/>
    <col min="5" max="5" width="12.33203125" customWidth="1"/>
  </cols>
  <sheetData>
    <row r="1" spans="1:14" x14ac:dyDescent="0.2">
      <c r="B1" s="96" t="s">
        <v>51</v>
      </c>
      <c r="C1" s="96"/>
      <c r="D1" s="96"/>
      <c r="E1" s="96"/>
      <c r="F1" s="96"/>
      <c r="G1" s="96"/>
      <c r="H1" s="96"/>
      <c r="I1" s="96"/>
      <c r="J1" s="96"/>
      <c r="K1" s="96"/>
      <c r="L1" s="96"/>
      <c r="M1" s="96"/>
      <c r="N1" s="2"/>
    </row>
    <row r="2" spans="1:14" x14ac:dyDescent="0.2">
      <c r="B2" s="2" t="s">
        <v>43</v>
      </c>
      <c r="C2" s="2"/>
      <c r="D2" s="53" t="s">
        <v>71</v>
      </c>
      <c r="E2" s="2"/>
      <c r="F2" s="2"/>
      <c r="G2" s="2"/>
      <c r="H2" s="2"/>
      <c r="I2" s="2"/>
      <c r="J2" s="2"/>
      <c r="K2" s="2"/>
      <c r="L2" s="2"/>
      <c r="M2" s="2"/>
      <c r="N2" s="2"/>
    </row>
    <row r="3" spans="1:14" x14ac:dyDescent="0.2">
      <c r="B3" s="2" t="s">
        <v>44</v>
      </c>
      <c r="C3" s="2"/>
      <c r="D3" s="55">
        <v>44988</v>
      </c>
      <c r="E3" s="2"/>
      <c r="F3" s="2"/>
      <c r="G3" s="2"/>
      <c r="H3" s="2"/>
      <c r="I3" s="2"/>
      <c r="J3" s="2"/>
      <c r="K3" s="2"/>
      <c r="L3" s="2"/>
      <c r="M3" s="2"/>
      <c r="N3" s="2"/>
    </row>
    <row r="4" spans="1:14" x14ac:dyDescent="0.2">
      <c r="B4" s="2" t="s">
        <v>45</v>
      </c>
      <c r="C4" s="2"/>
      <c r="D4" s="55">
        <v>45006</v>
      </c>
      <c r="E4" s="2"/>
      <c r="F4" s="2"/>
      <c r="G4" s="2"/>
      <c r="H4" s="2"/>
      <c r="I4" s="2"/>
      <c r="J4" s="2"/>
      <c r="K4" s="2"/>
      <c r="L4" s="2"/>
      <c r="M4" s="2"/>
      <c r="N4" s="2"/>
    </row>
    <row r="5" spans="1:14" x14ac:dyDescent="0.2">
      <c r="B5" s="96" t="s">
        <v>52</v>
      </c>
      <c r="C5" s="96"/>
      <c r="D5" s="96"/>
      <c r="E5" s="96"/>
      <c r="F5" s="96"/>
      <c r="G5" s="96"/>
      <c r="H5" s="96"/>
      <c r="I5" s="96"/>
      <c r="J5" s="96"/>
      <c r="K5" s="96"/>
      <c r="L5" s="96"/>
      <c r="M5" s="96"/>
      <c r="N5" s="96"/>
    </row>
    <row r="6" spans="1:14" ht="17" thickBot="1" x14ac:dyDescent="0.25">
      <c r="M6" t="s">
        <v>40</v>
      </c>
    </row>
    <row r="7" spans="1:14" s="6" customFormat="1" ht="17" customHeight="1" x14ac:dyDescent="0.2">
      <c r="A7" s="105" t="s">
        <v>0</v>
      </c>
      <c r="B7" s="107" t="s">
        <v>53</v>
      </c>
      <c r="C7" s="110" t="s">
        <v>54</v>
      </c>
      <c r="D7" s="99" t="s">
        <v>24</v>
      </c>
      <c r="E7" s="99"/>
      <c r="F7" s="99" t="s">
        <v>27</v>
      </c>
      <c r="G7" s="99"/>
      <c r="H7" s="99"/>
      <c r="I7" s="99"/>
      <c r="J7" s="99" t="s">
        <v>33</v>
      </c>
      <c r="K7" s="99" t="s">
        <v>34</v>
      </c>
      <c r="L7" s="99" t="s">
        <v>35</v>
      </c>
      <c r="M7" s="99" t="s">
        <v>36</v>
      </c>
      <c r="N7" s="103" t="s">
        <v>11</v>
      </c>
    </row>
    <row r="8" spans="1:14" s="6" customFormat="1" ht="52" thickBot="1" x14ac:dyDescent="0.25">
      <c r="A8" s="106"/>
      <c r="B8" s="108"/>
      <c r="C8" s="111"/>
      <c r="D8" s="33" t="s">
        <v>25</v>
      </c>
      <c r="E8" s="33" t="s">
        <v>26</v>
      </c>
      <c r="F8" s="33" t="s">
        <v>28</v>
      </c>
      <c r="G8" s="33" t="s">
        <v>46</v>
      </c>
      <c r="H8" s="33" t="s">
        <v>31</v>
      </c>
      <c r="I8" s="33" t="s">
        <v>32</v>
      </c>
      <c r="J8" s="102"/>
      <c r="K8" s="102"/>
      <c r="L8" s="102"/>
      <c r="M8" s="102"/>
      <c r="N8" s="104"/>
    </row>
    <row r="9" spans="1:14" x14ac:dyDescent="0.2">
      <c r="A9" s="27"/>
      <c r="B9" s="28"/>
      <c r="C9" s="28"/>
      <c r="D9" s="28"/>
      <c r="E9" s="28"/>
      <c r="F9" s="28"/>
      <c r="G9" s="28"/>
      <c r="H9" s="28"/>
      <c r="I9" s="28"/>
      <c r="J9" s="28"/>
      <c r="K9" s="28"/>
      <c r="L9" s="28"/>
      <c r="M9" s="28"/>
      <c r="N9" s="29"/>
    </row>
    <row r="10" spans="1:14" x14ac:dyDescent="0.2">
      <c r="A10" s="25"/>
      <c r="B10" s="24"/>
      <c r="C10" s="24"/>
      <c r="D10" s="24"/>
      <c r="E10" s="24"/>
      <c r="F10" s="24"/>
      <c r="G10" s="24"/>
      <c r="H10" s="24"/>
      <c r="I10" s="24"/>
      <c r="J10" s="24"/>
      <c r="K10" s="24"/>
      <c r="L10" s="24"/>
      <c r="M10" s="24"/>
      <c r="N10" s="26"/>
    </row>
    <row r="11" spans="1:14" x14ac:dyDescent="0.2">
      <c r="A11" s="25"/>
      <c r="B11" s="24"/>
      <c r="C11" s="24"/>
      <c r="D11" s="24"/>
      <c r="E11" s="24"/>
      <c r="F11" s="24"/>
      <c r="G11" s="24"/>
      <c r="H11" s="24"/>
      <c r="I11" s="24"/>
      <c r="J11" s="24"/>
      <c r="K11" s="24"/>
      <c r="L11" s="24"/>
      <c r="M11" s="24"/>
      <c r="N11" s="26"/>
    </row>
    <row r="12" spans="1:14" x14ac:dyDescent="0.2">
      <c r="A12" s="25"/>
      <c r="B12" s="24"/>
      <c r="C12" s="24"/>
      <c r="D12" s="24"/>
      <c r="E12" s="24"/>
      <c r="F12" s="24"/>
      <c r="G12" s="24"/>
      <c r="H12" s="24"/>
      <c r="I12" s="24"/>
      <c r="J12" s="24"/>
      <c r="K12" s="24"/>
      <c r="L12" s="24"/>
      <c r="M12" s="24"/>
      <c r="N12" s="26"/>
    </row>
    <row r="13" spans="1:14" x14ac:dyDescent="0.2">
      <c r="A13" s="25"/>
      <c r="B13" s="24"/>
      <c r="C13" s="24"/>
      <c r="D13" s="24"/>
      <c r="E13" s="24"/>
      <c r="F13" s="24"/>
      <c r="G13" s="24"/>
      <c r="H13" s="24"/>
      <c r="I13" s="24"/>
      <c r="J13" s="24"/>
      <c r="K13" s="24"/>
      <c r="L13" s="24"/>
      <c r="M13" s="24"/>
      <c r="N13" s="26"/>
    </row>
    <row r="14" spans="1:14" x14ac:dyDescent="0.2">
      <c r="A14" s="25"/>
      <c r="B14" s="24"/>
      <c r="C14" s="24"/>
      <c r="D14" s="24"/>
      <c r="E14" s="24"/>
      <c r="F14" s="24"/>
      <c r="G14" s="24"/>
      <c r="H14" s="24"/>
      <c r="I14" s="24"/>
      <c r="J14" s="24"/>
      <c r="K14" s="24"/>
      <c r="L14" s="24"/>
      <c r="M14" s="24"/>
      <c r="N14" s="26"/>
    </row>
    <row r="15" spans="1:14" x14ac:dyDescent="0.2">
      <c r="A15" s="25"/>
      <c r="B15" s="24"/>
      <c r="C15" s="24"/>
      <c r="D15" s="24"/>
      <c r="E15" s="24"/>
      <c r="F15" s="24"/>
      <c r="G15" s="24"/>
      <c r="H15" s="24"/>
      <c r="I15" s="24"/>
      <c r="J15" s="24"/>
      <c r="K15" s="24"/>
      <c r="L15" s="24"/>
      <c r="M15" s="24"/>
      <c r="N15" s="26"/>
    </row>
    <row r="16" spans="1:14" ht="17" thickBot="1" x14ac:dyDescent="0.25">
      <c r="A16" s="30"/>
      <c r="B16" s="31"/>
      <c r="C16" s="31"/>
      <c r="D16" s="31"/>
      <c r="E16" s="31"/>
      <c r="F16" s="31"/>
      <c r="G16" s="31"/>
      <c r="H16" s="31"/>
      <c r="I16" s="31"/>
      <c r="J16" s="31"/>
      <c r="K16" s="31"/>
      <c r="L16" s="31"/>
      <c r="M16" s="31"/>
      <c r="N16" s="32"/>
    </row>
  </sheetData>
  <mergeCells count="12">
    <mergeCell ref="A7:A8"/>
    <mergeCell ref="B7:B8"/>
    <mergeCell ref="D7:E7"/>
    <mergeCell ref="F7:I7"/>
    <mergeCell ref="J7:J8"/>
    <mergeCell ref="M7:M8"/>
    <mergeCell ref="N7:N8"/>
    <mergeCell ref="C7:C8"/>
    <mergeCell ref="B1:M1"/>
    <mergeCell ref="B5:N5"/>
    <mergeCell ref="K7:K8"/>
    <mergeCell ref="L7:L8"/>
  </mergeCells>
  <pageMargins left="0.7" right="0.7" top="0.75" bottom="0.75" header="0.3" footer="0.3"/>
  <pageSetup paperSize="9" scale="72"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FA2C-7BFB-F247-B153-5DDCEBFE7D0E}">
  <sheetPr>
    <pageSetUpPr fitToPage="1"/>
  </sheetPr>
  <dimension ref="A1:N16"/>
  <sheetViews>
    <sheetView workbookViewId="0">
      <selection sqref="A1:N16"/>
    </sheetView>
  </sheetViews>
  <sheetFormatPr baseColWidth="10" defaultRowHeight="16" x14ac:dyDescent="0.2"/>
  <cols>
    <col min="1" max="1" width="6.6640625" customWidth="1"/>
    <col min="2" max="3" width="19.83203125" customWidth="1"/>
    <col min="4" max="4" width="11.6640625" customWidth="1"/>
    <col min="5" max="5" width="12.33203125" customWidth="1"/>
    <col min="11" max="11" width="13" customWidth="1"/>
  </cols>
  <sheetData>
    <row r="1" spans="1:14" x14ac:dyDescent="0.2">
      <c r="B1" s="96" t="s">
        <v>56</v>
      </c>
      <c r="C1" s="96"/>
      <c r="D1" s="96"/>
      <c r="E1" s="96"/>
      <c r="F1" s="96"/>
      <c r="G1" s="96"/>
      <c r="H1" s="96"/>
      <c r="I1" s="96"/>
      <c r="J1" s="96"/>
      <c r="K1" s="96"/>
      <c r="L1" s="96"/>
      <c r="M1" s="96"/>
      <c r="N1" s="2"/>
    </row>
    <row r="2" spans="1:14" x14ac:dyDescent="0.2">
      <c r="B2" s="2" t="s">
        <v>43</v>
      </c>
      <c r="C2" s="2"/>
      <c r="D2" s="53" t="s">
        <v>71</v>
      </c>
      <c r="E2" s="2"/>
      <c r="F2" s="2"/>
      <c r="G2" s="2"/>
      <c r="H2" s="2"/>
      <c r="I2" s="2"/>
      <c r="J2" s="2"/>
      <c r="K2" s="2"/>
      <c r="L2" s="2"/>
      <c r="M2" s="2"/>
      <c r="N2" s="2"/>
    </row>
    <row r="3" spans="1:14" x14ac:dyDescent="0.2">
      <c r="B3" s="2" t="s">
        <v>44</v>
      </c>
      <c r="C3" s="2"/>
      <c r="D3" s="55">
        <v>44988</v>
      </c>
      <c r="E3" s="2"/>
      <c r="F3" s="2"/>
      <c r="G3" s="2"/>
      <c r="H3" s="2"/>
      <c r="I3" s="2"/>
      <c r="J3" s="2"/>
      <c r="K3" s="2"/>
      <c r="L3" s="2"/>
      <c r="M3" s="2"/>
      <c r="N3" s="2"/>
    </row>
    <row r="4" spans="1:14" x14ac:dyDescent="0.2">
      <c r="B4" s="2" t="s">
        <v>45</v>
      </c>
      <c r="C4" s="2"/>
      <c r="D4" s="55">
        <v>45006</v>
      </c>
      <c r="E4" s="2"/>
      <c r="F4" s="2"/>
      <c r="G4" s="2"/>
      <c r="H4" s="2"/>
      <c r="I4" s="2"/>
      <c r="J4" s="2"/>
      <c r="K4" s="2"/>
      <c r="L4" s="2"/>
      <c r="M4" s="2"/>
      <c r="N4" s="2"/>
    </row>
    <row r="5" spans="1:14" x14ac:dyDescent="0.2">
      <c r="B5" s="96" t="s">
        <v>55</v>
      </c>
      <c r="C5" s="96"/>
      <c r="D5" s="96"/>
      <c r="E5" s="96"/>
      <c r="F5" s="96"/>
      <c r="G5" s="96"/>
      <c r="H5" s="96"/>
      <c r="I5" s="96"/>
      <c r="J5" s="96"/>
      <c r="K5" s="96"/>
      <c r="L5" s="96"/>
      <c r="M5" s="96"/>
      <c r="N5" s="96"/>
    </row>
    <row r="6" spans="1:14" ht="17" thickBot="1" x14ac:dyDescent="0.25">
      <c r="M6" t="s">
        <v>40</v>
      </c>
    </row>
    <row r="7" spans="1:14" s="6" customFormat="1" ht="17" customHeight="1" x14ac:dyDescent="0.2">
      <c r="A7" s="105" t="s">
        <v>0</v>
      </c>
      <c r="B7" s="107" t="s">
        <v>53</v>
      </c>
      <c r="C7" s="110" t="s">
        <v>57</v>
      </c>
      <c r="D7" s="99" t="s">
        <v>24</v>
      </c>
      <c r="E7" s="99"/>
      <c r="F7" s="99" t="s">
        <v>27</v>
      </c>
      <c r="G7" s="99"/>
      <c r="H7" s="99"/>
      <c r="I7" s="99"/>
      <c r="J7" s="99" t="s">
        <v>33</v>
      </c>
      <c r="K7" s="99" t="s">
        <v>34</v>
      </c>
      <c r="L7" s="99" t="s">
        <v>35</v>
      </c>
      <c r="M7" s="99" t="s">
        <v>36</v>
      </c>
      <c r="N7" s="103" t="s">
        <v>11</v>
      </c>
    </row>
    <row r="8" spans="1:14" s="6" customFormat="1" ht="52" customHeight="1" thickBot="1" x14ac:dyDescent="0.25">
      <c r="A8" s="106"/>
      <c r="B8" s="108"/>
      <c r="C8" s="111"/>
      <c r="D8" s="33" t="s">
        <v>25</v>
      </c>
      <c r="E8" s="33" t="s">
        <v>26</v>
      </c>
      <c r="F8" s="33" t="s">
        <v>28</v>
      </c>
      <c r="G8" s="33" t="s">
        <v>46</v>
      </c>
      <c r="H8" s="33" t="s">
        <v>31</v>
      </c>
      <c r="I8" s="33" t="s">
        <v>32</v>
      </c>
      <c r="J8" s="102"/>
      <c r="K8" s="102"/>
      <c r="L8" s="102"/>
      <c r="M8" s="102"/>
      <c r="N8" s="104"/>
    </row>
    <row r="9" spans="1:14" x14ac:dyDescent="0.2">
      <c r="A9" s="27"/>
      <c r="B9" s="28"/>
      <c r="C9" s="28"/>
      <c r="D9" s="83"/>
      <c r="E9" s="84"/>
      <c r="F9" s="84"/>
      <c r="G9" s="28"/>
      <c r="H9" s="28"/>
      <c r="I9" s="28"/>
      <c r="J9" s="28"/>
      <c r="K9" s="28"/>
      <c r="L9" s="28"/>
      <c r="M9" s="28"/>
      <c r="N9" s="29"/>
    </row>
    <row r="10" spans="1:14" x14ac:dyDescent="0.2">
      <c r="A10" s="25"/>
      <c r="B10" s="24"/>
      <c r="C10" s="24"/>
      <c r="D10" s="24"/>
      <c r="E10" s="59"/>
      <c r="F10" s="59"/>
      <c r="G10" s="24"/>
      <c r="H10" s="24"/>
      <c r="I10" s="24"/>
      <c r="J10" s="24"/>
      <c r="K10" s="24"/>
      <c r="L10" s="24"/>
      <c r="M10" s="24"/>
      <c r="N10" s="26"/>
    </row>
    <row r="11" spans="1:14" x14ac:dyDescent="0.2">
      <c r="A11" s="25"/>
      <c r="B11" s="24"/>
      <c r="C11" s="24"/>
      <c r="D11" s="24"/>
      <c r="E11" s="59"/>
      <c r="F11" s="59"/>
      <c r="G11" s="24"/>
      <c r="H11" s="24"/>
      <c r="I11" s="24"/>
      <c r="J11" s="24"/>
      <c r="K11" s="24"/>
      <c r="L11" s="24"/>
      <c r="M11" s="24"/>
      <c r="N11" s="26"/>
    </row>
    <row r="12" spans="1:14" x14ac:dyDescent="0.2">
      <c r="A12" s="25"/>
      <c r="B12" s="24"/>
      <c r="C12" s="24"/>
      <c r="D12" s="24"/>
      <c r="E12" s="59"/>
      <c r="F12" s="59"/>
      <c r="G12" s="24"/>
      <c r="H12" s="24"/>
      <c r="I12" s="24"/>
      <c r="J12" s="24"/>
      <c r="K12" s="24"/>
      <c r="L12" s="24"/>
      <c r="M12" s="24"/>
      <c r="N12" s="26"/>
    </row>
    <row r="13" spans="1:14" x14ac:dyDescent="0.2">
      <c r="A13" s="25"/>
      <c r="B13" s="24"/>
      <c r="C13" s="24"/>
      <c r="D13" s="24"/>
      <c r="E13" s="59"/>
      <c r="F13" s="59"/>
      <c r="G13" s="24"/>
      <c r="H13" s="24"/>
      <c r="I13" s="24"/>
      <c r="J13" s="24"/>
      <c r="K13" s="24"/>
      <c r="L13" s="24"/>
      <c r="M13" s="24"/>
      <c r="N13" s="26"/>
    </row>
    <row r="14" spans="1:14" x14ac:dyDescent="0.2">
      <c r="A14" s="25"/>
      <c r="B14" s="24"/>
      <c r="C14" s="24"/>
      <c r="D14" s="24"/>
      <c r="E14" s="59"/>
      <c r="F14" s="59"/>
      <c r="G14" s="24"/>
      <c r="H14" s="24"/>
      <c r="I14" s="24"/>
      <c r="J14" s="24"/>
      <c r="K14" s="24"/>
      <c r="L14" s="24"/>
      <c r="M14" s="24"/>
      <c r="N14" s="26"/>
    </row>
    <row r="15" spans="1:14" x14ac:dyDescent="0.2">
      <c r="A15" s="25"/>
      <c r="B15" s="24"/>
      <c r="C15" s="24"/>
      <c r="D15" s="24"/>
      <c r="E15" s="59"/>
      <c r="F15" s="59"/>
      <c r="G15" s="24"/>
      <c r="H15" s="24"/>
      <c r="I15" s="24"/>
      <c r="J15" s="24"/>
      <c r="K15" s="24"/>
      <c r="L15" s="24"/>
      <c r="M15" s="24"/>
      <c r="N15" s="26"/>
    </row>
    <row r="16" spans="1:14" ht="17" thickBot="1" x14ac:dyDescent="0.25">
      <c r="A16" s="30"/>
      <c r="B16" s="31"/>
      <c r="C16" s="31"/>
      <c r="D16" s="31"/>
      <c r="E16" s="60"/>
      <c r="F16" s="60"/>
      <c r="G16" s="31"/>
      <c r="H16" s="31"/>
      <c r="I16" s="31"/>
      <c r="J16" s="31"/>
      <c r="K16" s="31"/>
      <c r="L16" s="31"/>
      <c r="M16" s="31"/>
      <c r="N16" s="32"/>
    </row>
  </sheetData>
  <mergeCells count="12">
    <mergeCell ref="A7:A8"/>
    <mergeCell ref="B7:B8"/>
    <mergeCell ref="D7:E7"/>
    <mergeCell ref="F7:I7"/>
    <mergeCell ref="J7:J8"/>
    <mergeCell ref="M7:M8"/>
    <mergeCell ref="N7:N8"/>
    <mergeCell ref="C7:C8"/>
    <mergeCell ref="B1:M1"/>
    <mergeCell ref="B5:N5"/>
    <mergeCell ref="K7:K8"/>
    <mergeCell ref="L7:L8"/>
  </mergeCells>
  <pageMargins left="0.7" right="0.7" top="0.75" bottom="0.75" header="0.3" footer="0.3"/>
  <pageSetup paperSize="9" scale="72"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06299-6258-164D-929A-7B5FF6F517A0}">
  <sheetPr>
    <pageSetUpPr fitToPage="1"/>
  </sheetPr>
  <dimension ref="A1:N16"/>
  <sheetViews>
    <sheetView workbookViewId="0">
      <selection activeCell="I31" sqref="I31"/>
    </sheetView>
  </sheetViews>
  <sheetFormatPr baseColWidth="10" defaultRowHeight="16" x14ac:dyDescent="0.2"/>
  <cols>
    <col min="1" max="1" width="7.33203125" customWidth="1"/>
    <col min="2" max="3" width="18.1640625" customWidth="1"/>
    <col min="4" max="4" width="11.6640625" customWidth="1"/>
    <col min="5" max="5" width="12.33203125" customWidth="1"/>
  </cols>
  <sheetData>
    <row r="1" spans="1:14" x14ac:dyDescent="0.2">
      <c r="B1" s="96" t="s">
        <v>59</v>
      </c>
      <c r="C1" s="96"/>
      <c r="D1" s="96"/>
      <c r="E1" s="96"/>
      <c r="F1" s="96"/>
      <c r="G1" s="96"/>
      <c r="H1" s="96"/>
      <c r="I1" s="96"/>
      <c r="J1" s="96"/>
      <c r="K1" s="96"/>
      <c r="L1" s="96"/>
      <c r="M1" s="96"/>
      <c r="N1" s="2"/>
    </row>
    <row r="2" spans="1:14" x14ac:dyDescent="0.2">
      <c r="B2" s="2" t="s">
        <v>43</v>
      </c>
      <c r="C2" s="2"/>
      <c r="D2" s="53" t="s">
        <v>71</v>
      </c>
      <c r="E2" s="2"/>
      <c r="F2" s="2"/>
      <c r="G2" s="2"/>
      <c r="H2" s="2"/>
      <c r="I2" s="2"/>
      <c r="J2" s="2"/>
      <c r="K2" s="2"/>
      <c r="L2" s="2"/>
      <c r="M2" s="2"/>
      <c r="N2" s="2"/>
    </row>
    <row r="3" spans="1:14" x14ac:dyDescent="0.2">
      <c r="B3" s="2" t="s">
        <v>44</v>
      </c>
      <c r="C3" s="2"/>
      <c r="D3" s="55">
        <v>44988</v>
      </c>
      <c r="E3" s="2"/>
      <c r="F3" s="2"/>
      <c r="G3" s="2"/>
      <c r="H3" s="2"/>
      <c r="I3" s="2"/>
      <c r="J3" s="2"/>
      <c r="K3" s="2"/>
      <c r="L3" s="2"/>
      <c r="M3" s="2"/>
      <c r="N3" s="2"/>
    </row>
    <row r="4" spans="1:14" x14ac:dyDescent="0.2">
      <c r="B4" s="2" t="s">
        <v>45</v>
      </c>
      <c r="C4" s="2"/>
      <c r="D4" s="55">
        <v>45006</v>
      </c>
      <c r="E4" s="2"/>
      <c r="F4" s="2"/>
      <c r="G4" s="2"/>
      <c r="H4" s="2"/>
      <c r="I4" s="2"/>
      <c r="J4" s="2"/>
      <c r="K4" s="2"/>
      <c r="L4" s="2"/>
      <c r="M4" s="2"/>
      <c r="N4" s="2"/>
    </row>
    <row r="5" spans="1:14" x14ac:dyDescent="0.2">
      <c r="B5" s="96" t="s">
        <v>58</v>
      </c>
      <c r="C5" s="96"/>
      <c r="D5" s="96"/>
      <c r="E5" s="96"/>
      <c r="F5" s="96"/>
      <c r="G5" s="96"/>
      <c r="H5" s="96"/>
      <c r="I5" s="96"/>
      <c r="J5" s="96"/>
      <c r="K5" s="96"/>
      <c r="L5" s="96"/>
      <c r="M5" s="96"/>
      <c r="N5" s="96"/>
    </row>
    <row r="6" spans="1:14" ht="17" thickBot="1" x14ac:dyDescent="0.25">
      <c r="M6" t="s">
        <v>40</v>
      </c>
    </row>
    <row r="7" spans="1:14" s="6" customFormat="1" ht="16" customHeight="1" x14ac:dyDescent="0.2">
      <c r="A7" s="105" t="s">
        <v>0</v>
      </c>
      <c r="B7" s="112" t="s">
        <v>60</v>
      </c>
      <c r="C7" s="113"/>
      <c r="D7" s="99" t="s">
        <v>24</v>
      </c>
      <c r="E7" s="99"/>
      <c r="F7" s="99" t="s">
        <v>27</v>
      </c>
      <c r="G7" s="99"/>
      <c r="H7" s="99"/>
      <c r="I7" s="99"/>
      <c r="J7" s="99" t="s">
        <v>33</v>
      </c>
      <c r="K7" s="99" t="s">
        <v>34</v>
      </c>
      <c r="L7" s="99" t="s">
        <v>35</v>
      </c>
      <c r="M7" s="99" t="s">
        <v>36</v>
      </c>
      <c r="N7" s="103" t="s">
        <v>11</v>
      </c>
    </row>
    <row r="8" spans="1:14" s="6" customFormat="1" ht="52" thickBot="1" x14ac:dyDescent="0.25">
      <c r="A8" s="106"/>
      <c r="B8" s="33" t="s">
        <v>61</v>
      </c>
      <c r="C8" s="33" t="s">
        <v>62</v>
      </c>
      <c r="D8" s="33" t="s">
        <v>25</v>
      </c>
      <c r="E8" s="33" t="s">
        <v>26</v>
      </c>
      <c r="F8" s="33" t="s">
        <v>28</v>
      </c>
      <c r="G8" s="33" t="s">
        <v>46</v>
      </c>
      <c r="H8" s="33" t="s">
        <v>31</v>
      </c>
      <c r="I8" s="33" t="s">
        <v>32</v>
      </c>
      <c r="J8" s="102"/>
      <c r="K8" s="102"/>
      <c r="L8" s="102"/>
      <c r="M8" s="102"/>
      <c r="N8" s="104"/>
    </row>
    <row r="9" spans="1:14" x14ac:dyDescent="0.2">
      <c r="A9" s="27"/>
      <c r="B9" s="28"/>
      <c r="C9" s="28"/>
      <c r="D9" s="28"/>
      <c r="E9" s="28"/>
      <c r="F9" s="28"/>
      <c r="G9" s="28"/>
      <c r="H9" s="28"/>
      <c r="I9" s="28"/>
      <c r="J9" s="28"/>
      <c r="K9" s="28"/>
      <c r="L9" s="28"/>
      <c r="M9" s="28"/>
      <c r="N9" s="29"/>
    </row>
    <row r="10" spans="1:14" x14ac:dyDescent="0.2">
      <c r="A10" s="25"/>
      <c r="B10" s="24"/>
      <c r="C10" s="24"/>
      <c r="D10" s="24"/>
      <c r="E10" s="24"/>
      <c r="F10" s="24"/>
      <c r="G10" s="24"/>
      <c r="H10" s="24"/>
      <c r="I10" s="24"/>
      <c r="J10" s="24"/>
      <c r="K10" s="24"/>
      <c r="L10" s="24"/>
      <c r="M10" s="24"/>
      <c r="N10" s="26"/>
    </row>
    <row r="11" spans="1:14" x14ac:dyDescent="0.2">
      <c r="A11" s="25"/>
      <c r="B11" s="24"/>
      <c r="C11" s="24"/>
      <c r="D11" s="24"/>
      <c r="E11" s="24"/>
      <c r="F11" s="24"/>
      <c r="G11" s="24"/>
      <c r="H11" s="24"/>
      <c r="I11" s="24"/>
      <c r="J11" s="24"/>
      <c r="K11" s="24"/>
      <c r="L11" s="24"/>
      <c r="M11" s="24"/>
      <c r="N11" s="26"/>
    </row>
    <row r="12" spans="1:14" x14ac:dyDescent="0.2">
      <c r="A12" s="25"/>
      <c r="B12" s="24"/>
      <c r="C12" s="24"/>
      <c r="D12" s="24"/>
      <c r="E12" s="24"/>
      <c r="F12" s="24"/>
      <c r="G12" s="24"/>
      <c r="H12" s="24"/>
      <c r="I12" s="24"/>
      <c r="J12" s="24"/>
      <c r="K12" s="24"/>
      <c r="L12" s="24"/>
      <c r="M12" s="24"/>
      <c r="N12" s="26"/>
    </row>
    <row r="13" spans="1:14" x14ac:dyDescent="0.2">
      <c r="A13" s="25"/>
      <c r="B13" s="24"/>
      <c r="C13" s="24"/>
      <c r="D13" s="24"/>
      <c r="E13" s="24"/>
      <c r="F13" s="24"/>
      <c r="G13" s="24"/>
      <c r="H13" s="24"/>
      <c r="I13" s="24"/>
      <c r="J13" s="24"/>
      <c r="K13" s="24"/>
      <c r="L13" s="24"/>
      <c r="M13" s="24"/>
      <c r="N13" s="26"/>
    </row>
    <row r="14" spans="1:14" x14ac:dyDescent="0.2">
      <c r="A14" s="25"/>
      <c r="B14" s="24"/>
      <c r="C14" s="24"/>
      <c r="D14" s="24"/>
      <c r="E14" s="24"/>
      <c r="F14" s="24"/>
      <c r="G14" s="24"/>
      <c r="H14" s="24"/>
      <c r="I14" s="24"/>
      <c r="J14" s="24"/>
      <c r="K14" s="24"/>
      <c r="L14" s="24"/>
      <c r="M14" s="24"/>
      <c r="N14" s="26"/>
    </row>
    <row r="15" spans="1:14" x14ac:dyDescent="0.2">
      <c r="A15" s="25"/>
      <c r="B15" s="24"/>
      <c r="C15" s="24"/>
      <c r="D15" s="24"/>
      <c r="E15" s="24"/>
      <c r="F15" s="24"/>
      <c r="G15" s="24"/>
      <c r="H15" s="24"/>
      <c r="I15" s="24"/>
      <c r="J15" s="24"/>
      <c r="K15" s="24"/>
      <c r="L15" s="24"/>
      <c r="M15" s="24"/>
      <c r="N15" s="26"/>
    </row>
    <row r="16" spans="1:14" ht="17" thickBot="1" x14ac:dyDescent="0.25">
      <c r="A16" s="30"/>
      <c r="B16" s="31"/>
      <c r="C16" s="31"/>
      <c r="D16" s="31"/>
      <c r="E16" s="31"/>
      <c r="F16" s="31"/>
      <c r="G16" s="31"/>
      <c r="H16" s="31"/>
      <c r="I16" s="31"/>
      <c r="J16" s="31"/>
      <c r="K16" s="31"/>
      <c r="L16" s="31"/>
      <c r="M16" s="31"/>
      <c r="N16" s="32"/>
    </row>
  </sheetData>
  <mergeCells count="11">
    <mergeCell ref="A7:A8"/>
    <mergeCell ref="D7:E7"/>
    <mergeCell ref="F7:I7"/>
    <mergeCell ref="J7:J8"/>
    <mergeCell ref="K7:K8"/>
    <mergeCell ref="M7:M8"/>
    <mergeCell ref="N7:N8"/>
    <mergeCell ref="B7:C7"/>
    <mergeCell ref="B1:M1"/>
    <mergeCell ref="B5:N5"/>
    <mergeCell ref="L7:L8"/>
  </mergeCells>
  <pageMargins left="0.7" right="0.7" top="0.75" bottom="0.75" header="0.3" footer="0.3"/>
  <pageSetup paperSize="9" scale="74"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79347-E344-0041-BBA7-79F2EE3B7E39}">
  <sheetPr>
    <pageSetUpPr fitToPage="1"/>
  </sheetPr>
  <dimension ref="A1:P20"/>
  <sheetViews>
    <sheetView workbookViewId="0">
      <selection activeCell="A14" sqref="A14:XFD21"/>
    </sheetView>
  </sheetViews>
  <sheetFormatPr baseColWidth="10" defaultRowHeight="16" x14ac:dyDescent="0.2"/>
  <cols>
    <col min="2" max="2" width="18.1640625" customWidth="1"/>
    <col min="3" max="3" width="11.6640625" customWidth="1"/>
    <col min="4" max="4" width="12.33203125" customWidth="1"/>
    <col min="5" max="5" width="14.5" bestFit="1" customWidth="1"/>
    <col min="6" max="7" width="12" customWidth="1"/>
    <col min="12" max="12" width="13.5" customWidth="1"/>
    <col min="13" max="13" width="11.6640625" bestFit="1" customWidth="1"/>
    <col min="14" max="14" width="14.1640625" bestFit="1" customWidth="1"/>
    <col min="15" max="15" width="15.83203125" customWidth="1"/>
    <col min="16" max="16" width="29" style="78" bestFit="1" customWidth="1"/>
  </cols>
  <sheetData>
    <row r="1" spans="1:15" x14ac:dyDescent="0.2">
      <c r="B1" s="96" t="s">
        <v>63</v>
      </c>
      <c r="C1" s="96"/>
      <c r="D1" s="96"/>
      <c r="E1" s="96"/>
      <c r="F1" s="96"/>
      <c r="G1" s="96"/>
      <c r="H1" s="96"/>
      <c r="I1" s="96"/>
      <c r="J1" s="96"/>
      <c r="K1" s="96"/>
      <c r="L1" s="96"/>
      <c r="M1" s="96"/>
      <c r="N1" s="96"/>
      <c r="O1" s="2"/>
    </row>
    <row r="2" spans="1:15" x14ac:dyDescent="0.2">
      <c r="B2" s="2" t="s">
        <v>43</v>
      </c>
      <c r="C2" s="2"/>
      <c r="D2" s="53" t="s">
        <v>71</v>
      </c>
      <c r="E2" s="2"/>
      <c r="F2" s="2"/>
      <c r="G2" s="2"/>
      <c r="H2" s="2"/>
      <c r="I2" s="2"/>
      <c r="J2" s="2"/>
      <c r="K2" s="2"/>
      <c r="L2" s="2"/>
      <c r="M2" s="2"/>
      <c r="N2" s="2"/>
      <c r="O2" s="2"/>
    </row>
    <row r="3" spans="1:15" x14ac:dyDescent="0.2">
      <c r="B3" s="2" t="s">
        <v>44</v>
      </c>
      <c r="C3" s="2"/>
      <c r="D3" s="55">
        <v>44988</v>
      </c>
      <c r="E3" s="2"/>
      <c r="F3" s="2"/>
      <c r="G3" s="2"/>
      <c r="H3" s="2"/>
      <c r="I3" s="2"/>
      <c r="J3" s="2"/>
      <c r="K3" s="2"/>
      <c r="L3" s="2"/>
      <c r="M3" s="2"/>
      <c r="N3" s="2"/>
      <c r="O3" s="2"/>
    </row>
    <row r="4" spans="1:15" x14ac:dyDescent="0.2">
      <c r="B4" s="2" t="s">
        <v>45</v>
      </c>
      <c r="C4" s="2"/>
      <c r="D4" s="55">
        <v>45006</v>
      </c>
      <c r="E4" s="2"/>
      <c r="F4" s="2"/>
      <c r="G4" s="2"/>
      <c r="H4" s="2"/>
      <c r="I4" s="2"/>
      <c r="J4" s="2"/>
      <c r="K4" s="2"/>
      <c r="L4" s="2"/>
      <c r="M4" s="2"/>
      <c r="N4" s="2"/>
      <c r="O4" s="2"/>
    </row>
    <row r="5" spans="1:15" x14ac:dyDescent="0.2">
      <c r="B5" s="96" t="s">
        <v>64</v>
      </c>
      <c r="C5" s="96"/>
      <c r="D5" s="96"/>
      <c r="E5" s="96"/>
      <c r="F5" s="96"/>
      <c r="G5" s="96"/>
      <c r="H5" s="96"/>
      <c r="I5" s="96"/>
      <c r="J5" s="96"/>
      <c r="K5" s="96"/>
      <c r="L5" s="96"/>
      <c r="M5" s="96"/>
      <c r="N5" s="96"/>
      <c r="O5" s="96"/>
    </row>
    <row r="6" spans="1:15" ht="17" thickBot="1" x14ac:dyDescent="0.25">
      <c r="N6" t="s">
        <v>40</v>
      </c>
    </row>
    <row r="7" spans="1:15" s="6" customFormat="1" x14ac:dyDescent="0.2">
      <c r="A7" s="105" t="s">
        <v>0</v>
      </c>
      <c r="B7" s="107" t="s">
        <v>23</v>
      </c>
      <c r="C7" s="99" t="s">
        <v>24</v>
      </c>
      <c r="D7" s="99"/>
      <c r="E7" s="99" t="s">
        <v>27</v>
      </c>
      <c r="F7" s="99"/>
      <c r="G7" s="99"/>
      <c r="H7" s="99"/>
      <c r="I7" s="99"/>
      <c r="J7" s="99"/>
      <c r="K7" s="99" t="s">
        <v>33</v>
      </c>
      <c r="L7" s="99" t="s">
        <v>34</v>
      </c>
      <c r="M7" s="99" t="s">
        <v>35</v>
      </c>
      <c r="N7" s="99" t="s">
        <v>36</v>
      </c>
      <c r="O7" s="103" t="s">
        <v>11</v>
      </c>
    </row>
    <row r="8" spans="1:15" s="6" customFormat="1" ht="69" thickBot="1" x14ac:dyDescent="0.25">
      <c r="A8" s="106"/>
      <c r="B8" s="108"/>
      <c r="C8" s="33" t="s">
        <v>25</v>
      </c>
      <c r="D8" s="33" t="s">
        <v>26</v>
      </c>
      <c r="E8" s="33" t="s">
        <v>28</v>
      </c>
      <c r="F8" s="33" t="s">
        <v>46</v>
      </c>
      <c r="G8" s="33" t="s">
        <v>37</v>
      </c>
      <c r="H8" s="33" t="s">
        <v>30</v>
      </c>
      <c r="I8" s="33" t="s">
        <v>31</v>
      </c>
      <c r="J8" s="33" t="s">
        <v>32</v>
      </c>
      <c r="K8" s="102"/>
      <c r="L8" s="102"/>
      <c r="M8" s="102"/>
      <c r="N8" s="102"/>
      <c r="O8" s="104"/>
    </row>
    <row r="9" spans="1:15" x14ac:dyDescent="0.2">
      <c r="A9" s="67"/>
      <c r="B9" s="38"/>
      <c r="C9" s="64"/>
      <c r="D9" s="62"/>
      <c r="E9" s="62"/>
      <c r="F9" s="38"/>
      <c r="G9" s="47"/>
      <c r="H9" s="47"/>
      <c r="I9" s="47"/>
      <c r="J9" s="79"/>
      <c r="K9" s="47"/>
      <c r="L9" s="47"/>
      <c r="M9" s="76"/>
      <c r="N9" s="76">
        <f>D9-E9</f>
        <v>0</v>
      </c>
      <c r="O9" s="63"/>
    </row>
    <row r="10" spans="1:15" x14ac:dyDescent="0.2">
      <c r="A10" s="72"/>
      <c r="B10" s="9"/>
      <c r="C10" s="73"/>
      <c r="D10" s="71"/>
      <c r="E10" s="71"/>
      <c r="F10" s="9"/>
      <c r="G10" s="46"/>
      <c r="H10" s="46"/>
      <c r="I10" s="46"/>
      <c r="J10" s="80"/>
      <c r="K10" s="46"/>
      <c r="L10" s="46"/>
      <c r="M10" s="77"/>
      <c r="N10" s="77"/>
      <c r="O10" s="70"/>
    </row>
    <row r="11" spans="1:15" x14ac:dyDescent="0.2">
      <c r="A11" s="72"/>
      <c r="B11" s="9"/>
      <c r="C11" s="73"/>
      <c r="D11" s="71"/>
      <c r="E11" s="71"/>
      <c r="F11" s="9"/>
      <c r="G11" s="46"/>
      <c r="H11" s="46"/>
      <c r="I11" s="46"/>
      <c r="J11" s="80"/>
      <c r="K11" s="46"/>
      <c r="L11" s="46"/>
      <c r="M11" s="77"/>
      <c r="N11" s="77"/>
      <c r="O11" s="70"/>
    </row>
    <row r="12" spans="1:15" x14ac:dyDescent="0.2">
      <c r="A12" s="72"/>
      <c r="B12" s="9"/>
      <c r="C12" s="73"/>
      <c r="D12" s="71"/>
      <c r="E12" s="71"/>
      <c r="F12" s="9"/>
      <c r="G12" s="46"/>
      <c r="H12" s="46"/>
      <c r="I12" s="46"/>
      <c r="J12" s="80"/>
      <c r="K12" s="46"/>
      <c r="L12" s="46"/>
      <c r="M12" s="77"/>
      <c r="N12" s="77"/>
      <c r="O12" s="70"/>
    </row>
    <row r="13" spans="1:15" x14ac:dyDescent="0.2">
      <c r="A13" s="72"/>
      <c r="B13" s="9"/>
      <c r="C13" s="73"/>
      <c r="D13" s="71"/>
      <c r="E13" s="71"/>
      <c r="F13" s="9"/>
      <c r="G13" s="46"/>
      <c r="H13" s="46"/>
      <c r="I13" s="46"/>
      <c r="J13" s="80"/>
      <c r="K13" s="46"/>
      <c r="L13" s="46"/>
      <c r="M13" s="77"/>
      <c r="N13" s="77"/>
      <c r="O13" s="70"/>
    </row>
    <row r="14" spans="1:15" x14ac:dyDescent="0.2">
      <c r="A14" s="72"/>
      <c r="B14" s="9"/>
      <c r="C14" s="73"/>
      <c r="D14" s="71"/>
      <c r="E14" s="71"/>
      <c r="F14" s="9"/>
      <c r="G14" s="46"/>
      <c r="H14" s="46"/>
      <c r="I14" s="46"/>
      <c r="J14" s="80"/>
      <c r="K14" s="46"/>
      <c r="L14" s="46"/>
      <c r="M14" s="77"/>
      <c r="N14" s="77"/>
      <c r="O14" s="70"/>
    </row>
    <row r="15" spans="1:15" x14ac:dyDescent="0.2">
      <c r="A15" s="72"/>
      <c r="B15" s="9"/>
      <c r="C15" s="73"/>
      <c r="D15" s="71"/>
      <c r="E15" s="71"/>
      <c r="F15" s="9"/>
      <c r="G15" s="46"/>
      <c r="H15" s="46"/>
      <c r="I15" s="46"/>
      <c r="J15" s="80"/>
      <c r="K15" s="46"/>
      <c r="L15" s="46"/>
      <c r="M15" s="77"/>
      <c r="N15" s="77"/>
      <c r="O15" s="70"/>
    </row>
    <row r="16" spans="1:15" x14ac:dyDescent="0.2">
      <c r="A16" s="72"/>
      <c r="B16" s="9"/>
      <c r="C16" s="73"/>
      <c r="D16" s="71"/>
      <c r="E16" s="71"/>
      <c r="F16" s="9"/>
      <c r="G16" s="46"/>
      <c r="H16" s="46"/>
      <c r="I16" s="46"/>
      <c r="J16" s="80"/>
      <c r="K16" s="46"/>
      <c r="L16" s="46"/>
      <c r="M16" s="77"/>
      <c r="N16" s="77"/>
      <c r="O16" s="70"/>
    </row>
    <row r="17" spans="1:15" x14ac:dyDescent="0.2">
      <c r="A17" s="72"/>
      <c r="B17" s="9"/>
      <c r="C17" s="73"/>
      <c r="D17" s="71"/>
      <c r="E17" s="71"/>
      <c r="F17" s="9"/>
      <c r="G17" s="46"/>
      <c r="H17" s="46"/>
      <c r="I17" s="46"/>
      <c r="J17" s="80"/>
      <c r="K17" s="46"/>
      <c r="L17" s="46"/>
      <c r="M17" s="77"/>
      <c r="N17" s="77"/>
      <c r="O17" s="70"/>
    </row>
    <row r="18" spans="1:15" x14ac:dyDescent="0.2">
      <c r="A18" s="72"/>
      <c r="B18" s="9"/>
      <c r="C18" s="73"/>
      <c r="D18" s="71"/>
      <c r="E18" s="71"/>
      <c r="F18" s="9"/>
      <c r="G18" s="46"/>
      <c r="H18" s="46"/>
      <c r="I18" s="46"/>
      <c r="J18" s="74"/>
      <c r="K18" s="46"/>
      <c r="L18" s="46"/>
      <c r="M18" s="77"/>
      <c r="N18" s="77"/>
      <c r="O18" s="70"/>
    </row>
    <row r="19" spans="1:15" x14ac:dyDescent="0.2">
      <c r="A19" s="72"/>
      <c r="B19" s="9"/>
      <c r="C19" s="73"/>
      <c r="D19" s="71"/>
      <c r="E19" s="71"/>
      <c r="F19" s="9"/>
      <c r="G19" s="46"/>
      <c r="H19" s="46"/>
      <c r="I19" s="46"/>
      <c r="J19" s="74"/>
      <c r="K19" s="46"/>
      <c r="L19" s="46"/>
      <c r="M19" s="46"/>
      <c r="N19" s="77"/>
      <c r="O19" s="70"/>
    </row>
    <row r="20" spans="1:15" ht="17" thickBot="1" x14ac:dyDescent="0.25">
      <c r="A20" s="69">
        <f>MAX(A9:A19)</f>
        <v>0</v>
      </c>
      <c r="B20" s="31"/>
      <c r="C20" s="31"/>
      <c r="D20" s="60">
        <f>SUM(D9:D19)</f>
        <v>0</v>
      </c>
      <c r="E20" s="60">
        <f>SUM(E9:E19)</f>
        <v>0</v>
      </c>
      <c r="F20" s="31"/>
      <c r="G20" s="31"/>
      <c r="H20" s="31"/>
      <c r="I20" s="31"/>
      <c r="J20" s="75">
        <f>SUM(J9:J19)</f>
        <v>0</v>
      </c>
      <c r="K20" s="31"/>
      <c r="L20" s="31"/>
      <c r="M20" s="31"/>
      <c r="N20" s="65">
        <f>SUM(N10:N14)</f>
        <v>0</v>
      </c>
      <c r="O20" s="32"/>
    </row>
  </sheetData>
  <mergeCells count="11">
    <mergeCell ref="N7:N8"/>
    <mergeCell ref="O7:O8"/>
    <mergeCell ref="B1:N1"/>
    <mergeCell ref="B5:O5"/>
    <mergeCell ref="A7:A8"/>
    <mergeCell ref="B7:B8"/>
    <mergeCell ref="C7:D7"/>
    <mergeCell ref="E7:J7"/>
    <mergeCell ref="K7:K8"/>
    <mergeCell ref="L7:L8"/>
    <mergeCell ref="M7:M8"/>
  </mergeCells>
  <pageMargins left="0.7" right="0.7" top="0.75" bottom="0.75" header="0.3" footer="0.3"/>
  <pageSetup paperSize="9" scale="65"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Annexure 1</vt:lpstr>
      <vt:lpstr>Annexure 2</vt:lpstr>
      <vt:lpstr>Annexure 3</vt:lpstr>
      <vt:lpstr>Annexure 4</vt:lpstr>
      <vt:lpstr>Annexure 5</vt:lpstr>
      <vt:lpstr>Annexure 6</vt:lpstr>
      <vt:lpstr>Annexure 7</vt:lpstr>
      <vt:lpstr>Annexure 8</vt:lpstr>
      <vt:lpstr>Annexure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Anshul Vikram Pathania</cp:lastModifiedBy>
  <cp:lastPrinted>2022-08-18T08:56:20Z</cp:lastPrinted>
  <dcterms:created xsi:type="dcterms:W3CDTF">2022-04-01T06:00:44Z</dcterms:created>
  <dcterms:modified xsi:type="dcterms:W3CDTF">2024-04-23T03:19:46Z</dcterms:modified>
</cp:coreProperties>
</file>